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新增地方政府一般债券情况表'!$A$8:$Q$16</definedName>
    <definedName name="_xlnm._FilterDatabase" localSheetId="1" hidden="1">'表3-1 新增地方政府专项债券情况表'!$A$8:$Y$10</definedName>
    <definedName name="_xlnm._FilterDatabase" localSheetId="2" hidden="1">'表3-2 新增地方政府一般债券资金收支情况表'!$A$8:$I$16</definedName>
    <definedName name="_xlnm._FilterDatabase" localSheetId="3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<sst xmlns="http://schemas.openxmlformats.org/spreadsheetml/2006/main" count="251" uniqueCount="123">
  <si>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</si>
  <si>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</si>
  <si>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</si>
  <si>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</si>
  <si>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</si>
  <si>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</si>
  <si>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</si>
  <si>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</si>
  <si>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</si>
  <si>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</si>
  <si>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</si>
  <si>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</si>
  <si>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</si>
  <si>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</si>
  <si>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</si>
  <si>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</si>
  <si>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</si>
  <si>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</si>
  <si>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</si>
  <si>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</si>
  <si>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</si>
  <si>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</si>
  <si>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</si>
  <si>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</si>
  <si>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</si>
  <si>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</si>
  <si>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</si>
  <si>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</si>
  <si>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</si>
  <si>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</si>
  <si>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</si>
  <si>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</si>
  <si>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</si>
  <si>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</si>
  <si>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</si>
  <si>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</si>
  <si>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</si>
  <si>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</si>
  <si>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2023年吉林省政府一般债券（二期）</t>
  </si>
  <si>
    <t>2305290</t>
  </si>
  <si>
    <t>一般债券</t>
  </si>
  <si>
    <t>伊通满族自治县福安街、永宁东路、肃慎街、公园街等4条道路新建雨水管线工程</t>
  </si>
  <si>
    <t>2023-03-27</t>
  </si>
  <si>
    <t>2.62</t>
  </si>
  <si>
    <t>3年</t>
  </si>
  <si>
    <t>√</t>
  </si>
  <si>
    <t>完工</t>
  </si>
  <si>
    <t>伊通满族自治县乡镇生活污水综合治理（四期）项目</t>
  </si>
  <si>
    <t>5乡镇污水管网已建设完成；西苇镇污水处理站土建工程及设备安装完成，正在调试运行，河源镇、黄岭子镇污水收集池建设完成，新兴乡污水处理站土建主体工程及设备安装完成，正在调试运行。</t>
  </si>
  <si>
    <t>伊通满族自治县基础设施(部分道路及生态健身广场)建设工程</t>
  </si>
  <si>
    <t>总共六条道路和一个广场，已完成四条道路和一个广场的建设并已投入使用</t>
  </si>
  <si>
    <t>伊通满族自治县基础设施(部分道路及附属设施)建设工程</t>
  </si>
  <si>
    <t>总计八条道路，已建成完工七条并投入使用，还差一条道路工程没有开工</t>
  </si>
  <si>
    <t>2023年吉林省政府一般债券（五期）</t>
  </si>
  <si>
    <t>2305555</t>
  </si>
  <si>
    <t>伊通满族自治县污水管网改造建设项目</t>
  </si>
  <si>
    <t>2023-06-08</t>
  </si>
  <si>
    <t>2.75</t>
  </si>
  <si>
    <t>7年</t>
  </si>
  <si>
    <t>2024年吉林省政府一般债券（六期）</t>
  </si>
  <si>
    <t>2471100</t>
  </si>
  <si>
    <t>伊通满族自治县基础设施（部分道路及附属设施）建设工程</t>
  </si>
  <si>
    <t>本工程新建8条道路，续建1条道路。本工程新建8条道路，续建1条道路。续建1条道路：长营大街（人民大路-库伦大路，长739m，红线宽度10-18m）。
新建8条道路：乌苏大街南段（伊通河-正阳街，长580m，宽36m）；工业街（九开线-河滨北路，长1062m，宽24m）；万豪南路（乌苏大街-万豪小区，长337m，红线宽度8.9-17.6m）；长顺路（七星街-乌苏大街，长290.93m，宽13m）；河滨北路西段（九开线-乌苏大街，长966.63m，宽12m）；河滨北路东段（乌苏大街-伊通大街，长780.63m，宽12m）；门屯河南女真路（七星街-乌苏大街，长266.55m，宽9m）；福安街（伊通河-永宁东路，长333.71m，红线宽度36-50m）。
续建1条道路：长营大街（人民大路-库伦大路，长739m，红线宽度10-18m）。</t>
  </si>
  <si>
    <t>伊通满族自治县城区4个出入口排水管网建设项目</t>
  </si>
  <si>
    <t>本项目的服务区域为伊通满族自治县城区，排水管网6757米（雨水管网1843米，污水管网4914米），铺装路面33886平方米。其中：（1）西出口雨水管网1176米，污水管网1666米，恢复路面14210平方米；（2）南出口雨水管网667米，污水管网620米，恢复路面6435平方米；（3）东出口污水管网1005米，恢复路面5025平方米；（4）北出口污水管网1623米，恢复路面8216平方米。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</si>
  <si>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</si>
  <si>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</si>
  <si>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</si>
  <si>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</si>
  <si>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</si>
  <si>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</si>
  <si>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</si>
  <si>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</si>
  <si>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</si>
  <si>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2023年--2024年末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</si>
  <si>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</si>
  <si>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</si>
  <si>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</si>
  <si>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</si>
  <si>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</si>
  <si>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2023年吉林省政府专项债券（二十五期）</t>
  </si>
  <si>
    <t>吉林省伊通满族自治县2018年棚户区（城中村）改造项目（一批）天源热力南地块（一期）建设项目</t>
  </si>
  <si>
    <t>2305989</t>
  </si>
  <si>
    <t>其他领域专项债券</t>
  </si>
  <si>
    <t>2023-08-30</t>
  </si>
  <si>
    <t>2.82</t>
  </si>
  <si>
    <t>15年</t>
  </si>
  <si>
    <t>半年付息一次后五年等额还本</t>
  </si>
  <si>
    <t>0699 其他保障性住房</t>
  </si>
  <si>
    <t>否</t>
  </si>
  <si>
    <t>2023年吉林省政府专项债券（三十三期）</t>
  </si>
  <si>
    <t>伊通满族自治县县城主要街路慢行系统改造及新建明珠桥、乌苏南桥项目工程</t>
  </si>
  <si>
    <t>2371278</t>
  </si>
  <si>
    <t>2023-10-17</t>
  </si>
  <si>
    <t>3.03</t>
  </si>
  <si>
    <t>10年</t>
  </si>
  <si>
    <t>半年付息一次 到期一次性还本</t>
  </si>
  <si>
    <t>99 其他资产</t>
  </si>
  <si>
    <r>
      <rPr>
        <sz val="11"/>
        <color indexed="8"/>
        <rFont val="宋体"/>
        <charset val="134"/>
        <scheme val="minor"/>
      </rPr>
      <t>慢行系统3</t>
    </r>
    <r>
      <rPr>
        <sz val="11"/>
        <color indexed="8"/>
        <rFont val="宋体"/>
        <charset val="134"/>
        <scheme val="minor"/>
      </rPr>
      <t>3468平方米，交通标线4374平方米，明珠桥768平方米，乌苏南桥1267平方米。</t>
    </r>
  </si>
  <si>
    <t>是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</si>
  <si>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</si>
  <si>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</si>
  <si>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</si>
  <si>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</si>
  <si>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</si>
  <si>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</si>
  <si>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</si>
  <si>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</si>
  <si>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</si>
  <si>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</si>
  <si>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</si>
  <si>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</si>
  <si>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</si>
  <si>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金额</t>
  </si>
  <si>
    <t>支出功能分类</t>
  </si>
  <si>
    <t>合计</t>
  </si>
  <si>
    <t>212城乡社区支出</t>
  </si>
  <si>
    <t>211节能环保支出</t>
  </si>
  <si>
    <t xml:space="preserve"> AND T.AD_CODE_GK=220323 AND T.SET_YEAR_GK=2023 AND T.ZWLB_ID='02'</t>
  </si>
  <si>
    <t>2023年--2024年末伊通满族自治县发行的新增地方政府专项债券资金收支情况表</t>
  </si>
  <si>
    <t>2023年--2024年末新增专项债券资金收入</t>
  </si>
  <si>
    <t>2023年--2024年末新增专项债券资金安排的支出</t>
  </si>
  <si>
    <t>229其他支出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</si>
</sst>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_ ;_ * \-#,##0.0000_ ;_ * &quot;-&quot;??_ ;_ @_ "/>
    <numFmt numFmtId="177" formatCode="0.00_);[Red]\(0.00\)"/>
    <numFmt numFmtId="178" formatCode="#,##0.0000"/>
    <numFmt numFmtId="179" formatCode="yyyy\-m\-d"/>
  </numFmts>
  <fonts count="37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SimSun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3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8" borderId="31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34" applyNumberFormat="0" applyAlignment="0" applyProtection="0">
      <alignment vertical="center"/>
    </xf>
    <xf numFmtId="0" fontId="30" fillId="12" borderId="30" applyNumberFormat="0" applyAlignment="0" applyProtection="0">
      <alignment vertical="center"/>
    </xf>
    <xf numFmtId="0" fontId="31" fillId="13" borderId="35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0" borderId="37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6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177" fontId="7" fillId="2" borderId="8" xfId="0" applyNumberFormat="1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4" fontId="5" fillId="2" borderId="8" xfId="8" applyNumberFormat="1" applyFont="1" applyFill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/>
    </xf>
    <xf numFmtId="0" fontId="8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177" fontId="8" fillId="2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righ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 wrapText="1"/>
    </xf>
    <xf numFmtId="43" fontId="8" fillId="2" borderId="0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10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Border="1">
      <alignment vertical="center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177" fontId="10" fillId="2" borderId="8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4" fontId="5" fillId="2" borderId="17" xfId="0" applyNumberFormat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4" fontId="5" fillId="2" borderId="8" xfId="8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0" fontId="10" fillId="2" borderId="8" xfId="0" applyFont="1" applyFill="1" applyBorder="1">
      <alignment vertical="center"/>
    </xf>
    <xf numFmtId="4" fontId="0" fillId="2" borderId="8" xfId="0" applyNumberFormat="1" applyFill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2" fillId="2" borderId="8" xfId="0" applyFont="1" applyFill="1" applyBorder="1">
      <alignment vertical="center"/>
    </xf>
    <xf numFmtId="0" fontId="12" fillId="2" borderId="8" xfId="0" applyFont="1" applyFill="1" applyBorder="1" applyAlignment="1">
      <alignment horizontal="center" vertical="center"/>
    </xf>
    <xf numFmtId="178" fontId="9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176" fontId="0" fillId="2" borderId="0" xfId="8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76" fontId="2" fillId="2" borderId="0" xfId="8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2" borderId="6" xfId="8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3" fontId="5" fillId="2" borderId="8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176" fontId="5" fillId="2" borderId="8" xfId="8" applyNumberFormat="1" applyFont="1" applyFill="1" applyBorder="1" applyAlignment="1">
      <alignment horizontal="center" vertical="center" wrapText="1"/>
    </xf>
    <xf numFmtId="179" fontId="5" fillId="0" borderId="8" xfId="0" applyNumberFormat="1" applyFont="1" applyBorder="1" applyAlignment="1">
      <alignment horizontal="left" vertical="center" wrapText="1"/>
    </xf>
    <xf numFmtId="176" fontId="10" fillId="2" borderId="0" xfId="8" applyNumberFormat="1" applyFont="1" applyFill="1" applyBorder="1" applyAlignment="1">
      <alignment horizontal="center" vertical="center"/>
    </xf>
    <xf numFmtId="176" fontId="13" fillId="2" borderId="0" xfId="8" applyNumberFormat="1" applyFont="1" applyFill="1" applyBorder="1" applyAlignment="1">
      <alignment horizontal="center" vertical="center" wrapText="1"/>
    </xf>
    <xf numFmtId="176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8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6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M6" sqref="M$1:M$1048576"/>
    </sheetView>
  </sheetViews>
  <sheetFormatPr defaultColWidth="10.1111111111111" defaultRowHeight="14.4"/>
  <cols>
    <col min="1" max="1" width="9" style="2" hidden="1"/>
    <col min="2" max="2" width="25.2222222222222" style="41" customWidth="1"/>
    <col min="3" max="3" width="10" style="41" customWidth="1"/>
    <col min="4" max="4" width="14.1111111111111" style="41" customWidth="1"/>
    <col min="5" max="5" width="21.8888888888889" style="41" customWidth="1"/>
    <col min="6" max="6" width="15.6666666666667" style="78" customWidth="1"/>
    <col min="7" max="7" width="14" style="41" customWidth="1"/>
    <col min="8" max="8" width="9.77777777777778" style="41" customWidth="1"/>
    <col min="9" max="9" width="9.66666666666667" style="41" customWidth="1"/>
    <col min="10" max="13" width="20.4444444444444" style="41" customWidth="1"/>
    <col min="14" max="16" width="20.4444444444444" style="79" customWidth="1"/>
    <col min="17" max="17" width="20.4444444444444" style="80" customWidth="1"/>
    <col min="18" max="18" width="9.77777777777778" style="41" customWidth="1"/>
    <col min="19" max="16384" width="10.1111111111111" style="41"/>
  </cols>
  <sheetData>
    <row r="1" s="2" customFormat="1" ht="36" hidden="1" customHeight="1" spans="1:17">
      <c r="A1" s="4">
        <v>0</v>
      </c>
      <c r="B1" s="60" t="s">
        <v>0</v>
      </c>
      <c r="C1" s="60" t="s">
        <v>1</v>
      </c>
      <c r="D1" s="60" t="s">
        <v>2</v>
      </c>
      <c r="E1" s="60"/>
      <c r="F1" s="78"/>
      <c r="G1" s="41"/>
      <c r="H1" s="41"/>
      <c r="I1" s="41"/>
      <c r="J1" s="41"/>
      <c r="K1" s="41"/>
      <c r="L1" s="41"/>
      <c r="M1" s="41"/>
      <c r="N1" s="96"/>
      <c r="O1" s="96"/>
      <c r="P1" s="96"/>
      <c r="Q1" s="79"/>
    </row>
    <row r="2" s="2" customFormat="1" ht="24" hidden="1" customHeight="1" spans="1:17">
      <c r="A2" s="4">
        <v>0</v>
      </c>
      <c r="B2" s="60" t="s">
        <v>3</v>
      </c>
      <c r="C2" s="60" t="s">
        <v>4</v>
      </c>
      <c r="D2" s="60" t="s">
        <v>5</v>
      </c>
      <c r="E2" s="60"/>
      <c r="F2" s="81" t="s">
        <v>6</v>
      </c>
      <c r="G2" s="60" t="s">
        <v>7</v>
      </c>
      <c r="H2" s="41"/>
      <c r="I2" s="41"/>
      <c r="J2" s="41"/>
      <c r="K2" s="41"/>
      <c r="L2" s="41"/>
      <c r="M2" s="41"/>
      <c r="N2" s="96"/>
      <c r="O2" s="96"/>
      <c r="P2" s="96"/>
      <c r="Q2" s="79"/>
    </row>
    <row r="3" s="2" customFormat="1" ht="14.1" hidden="1" customHeight="1" spans="1:17">
      <c r="A3" s="4">
        <v>0</v>
      </c>
      <c r="B3" s="60" t="s">
        <v>8</v>
      </c>
      <c r="C3" s="60" t="s">
        <v>9</v>
      </c>
      <c r="D3" s="41"/>
      <c r="E3" s="41"/>
      <c r="F3" s="81" t="s">
        <v>10</v>
      </c>
      <c r="G3" s="60" t="s">
        <v>11</v>
      </c>
      <c r="H3" s="60" t="s">
        <v>12</v>
      </c>
      <c r="I3" s="60" t="s">
        <v>13</v>
      </c>
      <c r="J3" s="60" t="s">
        <v>14</v>
      </c>
      <c r="K3" s="60" t="s">
        <v>15</v>
      </c>
      <c r="L3" s="60" t="s">
        <v>16</v>
      </c>
      <c r="M3" s="60" t="s">
        <v>17</v>
      </c>
      <c r="N3" s="60"/>
      <c r="O3" s="60"/>
      <c r="P3" s="60"/>
      <c r="Q3" s="109"/>
    </row>
    <row r="4" s="2" customFormat="1" ht="14.1" hidden="1" customHeight="1" spans="1:17">
      <c r="A4" s="4">
        <v>0</v>
      </c>
      <c r="B4" s="60" t="s">
        <v>18</v>
      </c>
      <c r="C4" s="41"/>
      <c r="D4" s="41"/>
      <c r="E4" s="41"/>
      <c r="F4" s="78"/>
      <c r="G4" s="41"/>
      <c r="H4" s="41"/>
      <c r="I4" s="41"/>
      <c r="J4" s="41"/>
      <c r="K4" s="41"/>
      <c r="L4" s="41"/>
      <c r="M4" s="41"/>
      <c r="N4" s="96"/>
      <c r="O4" s="96"/>
      <c r="P4" s="96"/>
      <c r="Q4" s="79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97"/>
      <c r="O5" s="43"/>
      <c r="P5" s="43"/>
      <c r="Q5" s="110"/>
    </row>
    <row r="6" ht="14.25" customHeight="1" spans="1:17">
      <c r="A6" s="4">
        <v>0</v>
      </c>
      <c r="B6" s="60"/>
      <c r="C6" s="60"/>
      <c r="D6" s="60"/>
      <c r="E6" s="60"/>
      <c r="F6" s="81"/>
      <c r="G6" s="60"/>
      <c r="H6" s="60"/>
      <c r="I6" s="60"/>
      <c r="J6" s="43"/>
      <c r="K6" s="60"/>
      <c r="L6" s="60"/>
      <c r="M6" s="60"/>
      <c r="N6" s="60"/>
      <c r="O6" s="60"/>
      <c r="P6" s="60"/>
      <c r="Q6" s="60" t="s">
        <v>20</v>
      </c>
    </row>
    <row r="7" ht="18" customHeight="1" spans="1:17">
      <c r="A7" s="4">
        <v>0</v>
      </c>
      <c r="B7" s="82"/>
      <c r="C7" s="61" t="s">
        <v>21</v>
      </c>
      <c r="D7" s="61"/>
      <c r="E7" s="61"/>
      <c r="F7" s="61"/>
      <c r="G7" s="61"/>
      <c r="H7" s="61"/>
      <c r="I7" s="49"/>
      <c r="J7" s="47" t="s">
        <v>22</v>
      </c>
      <c r="K7" s="47"/>
      <c r="L7" s="47" t="s">
        <v>23</v>
      </c>
      <c r="M7" s="47"/>
      <c r="N7" s="98" t="s">
        <v>24</v>
      </c>
      <c r="O7" s="98"/>
      <c r="P7" s="99"/>
      <c r="Q7" s="111" t="s">
        <v>25</v>
      </c>
    </row>
    <row r="8" ht="27.15" customHeight="1" spans="1:17">
      <c r="A8" s="4">
        <v>0</v>
      </c>
      <c r="B8" s="83" t="s">
        <v>26</v>
      </c>
      <c r="C8" s="50" t="s">
        <v>27</v>
      </c>
      <c r="D8" s="50" t="s">
        <v>28</v>
      </c>
      <c r="E8" s="84" t="s">
        <v>29</v>
      </c>
      <c r="F8" s="85" t="s">
        <v>30</v>
      </c>
      <c r="G8" s="84" t="s">
        <v>31</v>
      </c>
      <c r="H8" s="84" t="s">
        <v>32</v>
      </c>
      <c r="I8" s="100" t="s">
        <v>33</v>
      </c>
      <c r="J8" s="101"/>
      <c r="K8" s="101" t="s">
        <v>34</v>
      </c>
      <c r="L8" s="101"/>
      <c r="M8" s="101" t="s">
        <v>34</v>
      </c>
      <c r="N8" s="102" t="s">
        <v>35</v>
      </c>
      <c r="O8" s="103" t="s">
        <v>36</v>
      </c>
      <c r="P8" s="103" t="s">
        <v>37</v>
      </c>
      <c r="Q8" s="112"/>
    </row>
    <row r="9" s="25" customFormat="1" ht="42.6" customHeight="1" spans="1:17">
      <c r="A9" s="46"/>
      <c r="B9" s="86" t="s">
        <v>38</v>
      </c>
      <c r="C9" s="86" t="s">
        <v>39</v>
      </c>
      <c r="D9" s="86" t="s">
        <v>40</v>
      </c>
      <c r="E9" s="87" t="s">
        <v>41</v>
      </c>
      <c r="F9" s="88">
        <v>400</v>
      </c>
      <c r="G9" s="86" t="s">
        <v>42</v>
      </c>
      <c r="H9" s="86" t="s">
        <v>43</v>
      </c>
      <c r="I9" s="104" t="s">
        <v>44</v>
      </c>
      <c r="J9" s="105">
        <v>2778</v>
      </c>
      <c r="K9" s="35">
        <v>400</v>
      </c>
      <c r="L9" s="35">
        <v>400</v>
      </c>
      <c r="M9" s="35">
        <v>398.9375</v>
      </c>
      <c r="N9" s="37"/>
      <c r="O9" s="106"/>
      <c r="P9" s="106" t="s">
        <v>45</v>
      </c>
      <c r="Q9" s="74" t="s">
        <v>46</v>
      </c>
    </row>
    <row r="10" s="25" customFormat="1" ht="42.6" customHeight="1" spans="1:17">
      <c r="A10" s="46"/>
      <c r="B10" s="86" t="s">
        <v>38</v>
      </c>
      <c r="C10" s="86" t="s">
        <v>39</v>
      </c>
      <c r="D10" s="86" t="s">
        <v>40</v>
      </c>
      <c r="E10" s="87" t="s">
        <v>47</v>
      </c>
      <c r="F10" s="88">
        <v>1000</v>
      </c>
      <c r="G10" s="86" t="s">
        <v>42</v>
      </c>
      <c r="H10" s="86" t="s">
        <v>43</v>
      </c>
      <c r="I10" s="104" t="s">
        <v>44</v>
      </c>
      <c r="J10" s="105">
        <v>8969.79</v>
      </c>
      <c r="K10" s="35">
        <v>1000</v>
      </c>
      <c r="L10" s="35">
        <v>4286.36</v>
      </c>
      <c r="M10" s="35">
        <v>1000</v>
      </c>
      <c r="N10" s="37"/>
      <c r="O10" s="106" t="s">
        <v>45</v>
      </c>
      <c r="P10" s="106"/>
      <c r="Q10" s="74" t="s">
        <v>48</v>
      </c>
    </row>
    <row r="11" s="25" customFormat="1" ht="42.6" customHeight="1" spans="1:17">
      <c r="A11" s="46"/>
      <c r="B11" s="86" t="s">
        <v>38</v>
      </c>
      <c r="C11" s="86" t="s">
        <v>39</v>
      </c>
      <c r="D11" s="86" t="s">
        <v>40</v>
      </c>
      <c r="E11" s="87" t="s">
        <v>49</v>
      </c>
      <c r="F11" s="88">
        <v>1300</v>
      </c>
      <c r="G11" s="86" t="s">
        <v>42</v>
      </c>
      <c r="H11" s="86" t="s">
        <v>43</v>
      </c>
      <c r="I11" s="104" t="s">
        <v>44</v>
      </c>
      <c r="J11" s="105">
        <v>7702.1</v>
      </c>
      <c r="K11" s="35">
        <v>1300</v>
      </c>
      <c r="L11" s="35">
        <v>3180</v>
      </c>
      <c r="M11" s="35">
        <v>1300</v>
      </c>
      <c r="N11" s="37"/>
      <c r="O11" s="106" t="s">
        <v>45</v>
      </c>
      <c r="P11" s="106"/>
      <c r="Q11" s="74" t="s">
        <v>50</v>
      </c>
    </row>
    <row r="12" s="25" customFormat="1" ht="42.6" customHeight="1" spans="1:17">
      <c r="A12" s="46"/>
      <c r="B12" s="86" t="s">
        <v>38</v>
      </c>
      <c r="C12" s="86" t="s">
        <v>39</v>
      </c>
      <c r="D12" s="86" t="s">
        <v>40</v>
      </c>
      <c r="E12" s="87" t="s">
        <v>51</v>
      </c>
      <c r="F12" s="88">
        <v>200</v>
      </c>
      <c r="G12" s="86" t="s">
        <v>42</v>
      </c>
      <c r="H12" s="86" t="s">
        <v>43</v>
      </c>
      <c r="I12" s="104" t="s">
        <v>44</v>
      </c>
      <c r="J12" s="105">
        <v>10220.32</v>
      </c>
      <c r="K12" s="35">
        <v>200</v>
      </c>
      <c r="L12" s="35">
        <v>4808</v>
      </c>
      <c r="M12" s="35">
        <v>177.496196</v>
      </c>
      <c r="N12" s="37"/>
      <c r="O12" s="106" t="s">
        <v>45</v>
      </c>
      <c r="P12" s="76"/>
      <c r="Q12" s="74" t="s">
        <v>52</v>
      </c>
    </row>
    <row r="13" s="25" customFormat="1" ht="42.6" customHeight="1" spans="1:17">
      <c r="A13" s="46"/>
      <c r="B13" s="86" t="s">
        <v>53</v>
      </c>
      <c r="C13" s="86" t="s">
        <v>54</v>
      </c>
      <c r="D13" s="86" t="s">
        <v>40</v>
      </c>
      <c r="E13" s="87" t="s">
        <v>55</v>
      </c>
      <c r="F13" s="88">
        <v>600</v>
      </c>
      <c r="G13" s="86" t="s">
        <v>56</v>
      </c>
      <c r="H13" s="86" t="s">
        <v>57</v>
      </c>
      <c r="I13" s="104" t="s">
        <v>58</v>
      </c>
      <c r="J13" s="105">
        <v>8927.83</v>
      </c>
      <c r="K13" s="35">
        <v>600</v>
      </c>
      <c r="L13" s="35">
        <v>5275.67533</v>
      </c>
      <c r="M13" s="35">
        <v>600</v>
      </c>
      <c r="N13" s="37"/>
      <c r="O13" s="106"/>
      <c r="P13" s="106" t="s">
        <v>45</v>
      </c>
      <c r="Q13" s="74" t="s">
        <v>46</v>
      </c>
    </row>
    <row r="14" s="25" customFormat="1" ht="42.6" customHeight="1" spans="1:17">
      <c r="A14" s="89"/>
      <c r="B14" s="32" t="s">
        <v>59</v>
      </c>
      <c r="C14" s="90" t="s">
        <v>60</v>
      </c>
      <c r="D14" s="32" t="s">
        <v>40</v>
      </c>
      <c r="E14" s="32" t="s">
        <v>61</v>
      </c>
      <c r="F14" s="91">
        <v>200</v>
      </c>
      <c r="G14" s="92">
        <v>45587</v>
      </c>
      <c r="H14" s="32">
        <v>2.06</v>
      </c>
      <c r="I14" s="32" t="s">
        <v>58</v>
      </c>
      <c r="J14" s="106">
        <v>10220.32</v>
      </c>
      <c r="K14" s="105">
        <v>200</v>
      </c>
      <c r="L14" s="106">
        <v>200</v>
      </c>
      <c r="M14" s="35">
        <v>200</v>
      </c>
      <c r="N14" s="106"/>
      <c r="O14" s="106" t="s">
        <v>45</v>
      </c>
      <c r="P14" s="106"/>
      <c r="Q14" s="106" t="s">
        <v>62</v>
      </c>
    </row>
    <row r="15" s="25" customFormat="1" ht="42.6" customHeight="1" spans="1:17">
      <c r="A15" s="89"/>
      <c r="B15" s="32" t="s">
        <v>59</v>
      </c>
      <c r="C15" s="90" t="s">
        <v>60</v>
      </c>
      <c r="D15" s="32" t="s">
        <v>40</v>
      </c>
      <c r="E15" s="32" t="s">
        <v>63</v>
      </c>
      <c r="F15" s="91">
        <v>300</v>
      </c>
      <c r="G15" s="92">
        <v>45587</v>
      </c>
      <c r="H15" s="32">
        <v>2.06</v>
      </c>
      <c r="I15" s="32" t="s">
        <v>58</v>
      </c>
      <c r="J15" s="106">
        <v>4260.36</v>
      </c>
      <c r="K15" s="105">
        <v>300</v>
      </c>
      <c r="L15" s="106">
        <v>300</v>
      </c>
      <c r="M15" s="35">
        <v>300</v>
      </c>
      <c r="N15" s="106"/>
      <c r="O15" s="106" t="s">
        <v>45</v>
      </c>
      <c r="P15" s="106"/>
      <c r="Q15" s="106" t="s">
        <v>64</v>
      </c>
    </row>
    <row r="16" s="2" customFormat="1" ht="54.6" customHeight="1" spans="2:17">
      <c r="B16" s="60" t="s">
        <v>65</v>
      </c>
      <c r="C16" s="60"/>
      <c r="D16" s="60"/>
      <c r="E16" s="60"/>
      <c r="F16" s="81"/>
      <c r="G16" s="60"/>
      <c r="H16" s="60"/>
      <c r="I16" s="60"/>
      <c r="J16" s="60"/>
      <c r="K16" s="107"/>
      <c r="L16" s="107"/>
      <c r="M16" s="107"/>
      <c r="N16" s="96"/>
      <c r="O16" s="96"/>
      <c r="P16" s="96"/>
      <c r="Q16" s="79"/>
    </row>
    <row r="18" spans="6:10">
      <c r="F18" s="93"/>
      <c r="J18" s="108"/>
    </row>
    <row r="19" spans="6:6">
      <c r="F19" s="93"/>
    </row>
    <row r="20" spans="6:6">
      <c r="F20" s="93"/>
    </row>
    <row r="21" spans="6:6">
      <c r="F21" s="93"/>
    </row>
    <row r="22" spans="6:6">
      <c r="F22" s="93"/>
    </row>
    <row r="23" ht="15.6" spans="6:6">
      <c r="F23" s="94"/>
    </row>
    <row r="24" spans="6:6">
      <c r="F24" s="93"/>
    </row>
    <row r="25" spans="6:6">
      <c r="F25" s="95"/>
    </row>
    <row r="26" spans="6:6">
      <c r="F26" s="95"/>
    </row>
  </sheetData>
  <autoFilter ref="A8:Q16">
    <extLst/>
  </autoFilter>
  <mergeCells count="6">
    <mergeCell ref="B5:N5"/>
    <mergeCell ref="C7:I7"/>
    <mergeCell ref="J7:K7"/>
    <mergeCell ref="L7:M7"/>
    <mergeCell ref="N7:P7"/>
    <mergeCell ref="Q7:Q8"/>
  </mergeCells>
  <pageMargins left="0.393055555555556" right="0.393055555555556" top="0.393055555555556" bottom="0.393055555555556" header="0" footer="0"/>
  <pageSetup paperSize="9" scale="5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0"/>
  <sheetViews>
    <sheetView zoomScale="70" zoomScaleNormal="70" topLeftCell="B4" workbookViewId="0">
      <pane xSplit="2" ySplit="5" topLeftCell="G9" activePane="bottomRight" state="frozen"/>
      <selection/>
      <selection pane="topRight"/>
      <selection pane="bottomLeft"/>
      <selection pane="bottomRight" activeCell="H28" sqref="H28"/>
    </sheetView>
  </sheetViews>
  <sheetFormatPr defaultColWidth="10.1111111111111" defaultRowHeight="14.4"/>
  <cols>
    <col min="1" max="1" width="9" style="42" hidden="1"/>
    <col min="2" max="3" width="37.4444444444444" style="42" customWidth="1"/>
    <col min="4" max="4" width="12.5555555555556" style="42" customWidth="1"/>
    <col min="5" max="5" width="19.4444444444444" style="42" customWidth="1"/>
    <col min="6" max="6" width="13.3333333333333" style="42" customWidth="1"/>
    <col min="7" max="7" width="14.2222222222222" style="42" customWidth="1"/>
    <col min="8" max="8" width="10.4444444444444" style="42" customWidth="1"/>
    <col min="9" max="9" width="6.88888888888889" style="42" customWidth="1"/>
    <col min="10" max="10" width="15.4444444444444" style="42" customWidth="1"/>
    <col min="11" max="11" width="20.4444444444444" style="43" customWidth="1"/>
    <col min="12" max="15" width="16.5555555555556" style="42" customWidth="1"/>
    <col min="16" max="17" width="7.11111111111111" style="44" customWidth="1"/>
    <col min="18" max="18" width="7.11111111111111" style="45" customWidth="1"/>
    <col min="19" max="19" width="13.6666666666667" style="44" customWidth="1"/>
    <col min="20" max="20" width="13.6666666666667" style="45" customWidth="1"/>
    <col min="21" max="21" width="16" style="43" customWidth="1"/>
    <col min="22" max="22" width="9.77777777777778" style="43" customWidth="1"/>
    <col min="23" max="25" width="9" style="42" hidden="1"/>
    <col min="26" max="26" width="9.77777777777778" style="42" customWidth="1"/>
    <col min="27" max="16384" width="10.1111111111111" style="42"/>
  </cols>
  <sheetData>
    <row r="1" ht="64.8" hidden="1" spans="1:4">
      <c r="A1" s="4">
        <v>0</v>
      </c>
      <c r="B1" s="4" t="s">
        <v>0</v>
      </c>
      <c r="C1" s="46"/>
      <c r="D1" s="4" t="s">
        <v>66</v>
      </c>
    </row>
    <row r="2" ht="21.6" hidden="1" spans="1:10">
      <c r="A2" s="4">
        <v>0</v>
      </c>
      <c r="B2" s="4" t="s">
        <v>3</v>
      </c>
      <c r="C2" s="46"/>
      <c r="D2" s="4" t="s">
        <v>4</v>
      </c>
      <c r="E2" s="4" t="s">
        <v>5</v>
      </c>
      <c r="F2" s="4" t="s">
        <v>6</v>
      </c>
      <c r="G2" s="4" t="s">
        <v>67</v>
      </c>
      <c r="H2" s="4"/>
      <c r="I2" s="4"/>
      <c r="J2" s="4"/>
    </row>
    <row r="3" ht="21.6" hidden="1" spans="1:25">
      <c r="A3" s="4">
        <v>0</v>
      </c>
      <c r="B3" s="4" t="s">
        <v>8</v>
      </c>
      <c r="C3" s="46"/>
      <c r="D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/>
      <c r="K3" s="60" t="s">
        <v>68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60"/>
      <c r="S3" s="4"/>
      <c r="T3" s="60"/>
      <c r="U3" s="60" t="s">
        <v>69</v>
      </c>
      <c r="V3" s="60" t="s">
        <v>70</v>
      </c>
      <c r="W3" s="4" t="s">
        <v>71</v>
      </c>
      <c r="X3" s="4" t="s">
        <v>72</v>
      </c>
      <c r="Y3" s="4" t="s">
        <v>73</v>
      </c>
    </row>
    <row r="4" ht="14.25" customHeight="1" spans="1:3">
      <c r="A4" s="4">
        <v>0</v>
      </c>
      <c r="B4" s="4" t="s">
        <v>18</v>
      </c>
      <c r="C4" s="46"/>
    </row>
    <row r="5" ht="27.9" customHeight="1" spans="1:22">
      <c r="A5" s="4">
        <v>0</v>
      </c>
      <c r="B5" s="6" t="s">
        <v>74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46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60"/>
      <c r="S6" s="4"/>
      <c r="T6" s="60"/>
      <c r="V6" s="60" t="s">
        <v>20</v>
      </c>
    </row>
    <row r="7" ht="30.6" customHeight="1" spans="1:22">
      <c r="A7" s="4">
        <v>0</v>
      </c>
      <c r="B7" s="47" t="s">
        <v>26</v>
      </c>
      <c r="C7" s="47" t="s">
        <v>29</v>
      </c>
      <c r="D7" s="48" t="s">
        <v>21</v>
      </c>
      <c r="E7" s="49"/>
      <c r="F7" s="49"/>
      <c r="G7" s="49"/>
      <c r="H7" s="49"/>
      <c r="I7" s="49"/>
      <c r="J7" s="61"/>
      <c r="K7" s="62" t="s">
        <v>75</v>
      </c>
      <c r="L7" s="47" t="s">
        <v>22</v>
      </c>
      <c r="M7" s="47"/>
      <c r="N7" s="47" t="s">
        <v>23</v>
      </c>
      <c r="O7" s="47"/>
      <c r="P7" s="63" t="s">
        <v>24</v>
      </c>
      <c r="Q7" s="63"/>
      <c r="R7" s="63"/>
      <c r="S7" s="63" t="s">
        <v>25</v>
      </c>
      <c r="T7" s="63" t="s">
        <v>76</v>
      </c>
      <c r="U7" s="47" t="s">
        <v>77</v>
      </c>
      <c r="V7" s="47" t="s">
        <v>78</v>
      </c>
    </row>
    <row r="8" ht="27.15" customHeight="1" spans="1:22">
      <c r="A8" s="4">
        <v>0</v>
      </c>
      <c r="B8" s="47"/>
      <c r="C8" s="47"/>
      <c r="D8" s="50" t="s">
        <v>27</v>
      </c>
      <c r="E8" s="50" t="s">
        <v>28</v>
      </c>
      <c r="F8" s="50" t="s">
        <v>30</v>
      </c>
      <c r="G8" s="50" t="s">
        <v>31</v>
      </c>
      <c r="H8" s="51" t="s">
        <v>32</v>
      </c>
      <c r="I8" s="47" t="s">
        <v>33</v>
      </c>
      <c r="J8" s="47" t="s">
        <v>79</v>
      </c>
      <c r="K8" s="64"/>
      <c r="L8" s="47"/>
      <c r="M8" s="47" t="s">
        <v>34</v>
      </c>
      <c r="N8" s="47"/>
      <c r="O8" s="47" t="s">
        <v>34</v>
      </c>
      <c r="P8" s="63" t="s">
        <v>35</v>
      </c>
      <c r="Q8" s="58" t="s">
        <v>36</v>
      </c>
      <c r="R8" s="58" t="s">
        <v>37</v>
      </c>
      <c r="S8" s="63"/>
      <c r="T8" s="63"/>
      <c r="U8" s="47"/>
      <c r="V8" s="47"/>
    </row>
    <row r="9" s="2" customFormat="1" ht="30.6" customHeight="1" spans="1:22">
      <c r="A9" s="4"/>
      <c r="B9" s="52" t="s">
        <v>80</v>
      </c>
      <c r="C9" s="53" t="s">
        <v>81</v>
      </c>
      <c r="D9" s="54" t="s">
        <v>82</v>
      </c>
      <c r="E9" s="33" t="s">
        <v>83</v>
      </c>
      <c r="F9" s="55">
        <v>1000</v>
      </c>
      <c r="G9" s="33" t="s">
        <v>84</v>
      </c>
      <c r="H9" s="56" t="s">
        <v>85</v>
      </c>
      <c r="I9" s="33" t="s">
        <v>86</v>
      </c>
      <c r="J9" s="65" t="s">
        <v>87</v>
      </c>
      <c r="K9" s="66" t="s">
        <v>88</v>
      </c>
      <c r="L9" s="67">
        <v>18194.78</v>
      </c>
      <c r="M9" s="55">
        <v>1000</v>
      </c>
      <c r="N9" s="67">
        <v>16636.098417</v>
      </c>
      <c r="O9" s="55">
        <v>1000</v>
      </c>
      <c r="P9" s="68"/>
      <c r="Q9" s="71" t="s">
        <v>45</v>
      </c>
      <c r="R9" s="71"/>
      <c r="S9" s="72"/>
      <c r="T9" s="73" t="s">
        <v>89</v>
      </c>
      <c r="U9" s="74" t="s">
        <v>89</v>
      </c>
      <c r="V9" s="75"/>
    </row>
    <row r="10" s="41" customFormat="1" ht="30.6" customHeight="1" spans="2:22">
      <c r="B10" s="57" t="s">
        <v>90</v>
      </c>
      <c r="C10" s="58" t="s">
        <v>91</v>
      </c>
      <c r="D10" s="32" t="s">
        <v>92</v>
      </c>
      <c r="E10" s="32" t="s">
        <v>83</v>
      </c>
      <c r="F10" s="59">
        <v>251</v>
      </c>
      <c r="G10" s="32" t="s">
        <v>93</v>
      </c>
      <c r="H10" s="32" t="s">
        <v>94</v>
      </c>
      <c r="I10" s="32" t="s">
        <v>95</v>
      </c>
      <c r="J10" s="32" t="s">
        <v>96</v>
      </c>
      <c r="K10" s="66" t="s">
        <v>97</v>
      </c>
      <c r="L10" s="20">
        <v>1982.239</v>
      </c>
      <c r="M10" s="69">
        <v>251</v>
      </c>
      <c r="N10" s="69">
        <v>1981.3178</v>
      </c>
      <c r="O10" s="69">
        <v>251</v>
      </c>
      <c r="P10" s="70"/>
      <c r="Q10" s="76"/>
      <c r="R10" s="76" t="s">
        <v>45</v>
      </c>
      <c r="S10" s="77" t="s">
        <v>98</v>
      </c>
      <c r="T10" s="76" t="s">
        <v>99</v>
      </c>
      <c r="U10" s="76" t="s">
        <v>89</v>
      </c>
      <c r="V10" s="70"/>
    </row>
  </sheetData>
  <autoFilter ref="A8:Y10">
    <extLst/>
  </autoFilter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:K10">
      <formula1>[1]资产类型!$C$2:$C$51</formula1>
    </dataValidation>
  </dataValidations>
  <pageMargins left="0.751388888888889" right="0.751388888888889" top="0.267361111111111" bottom="0.267361111111111" header="0" footer="0"/>
  <pageSetup paperSize="9" scale="4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zoomScale="70" zoomScaleNormal="70" topLeftCell="B1" workbookViewId="0">
      <pane ySplit="8" topLeftCell="A9" activePane="bottomLeft" state="frozen"/>
      <selection/>
      <selection pane="bottomLeft" activeCell="F24" sqref="F24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26" customWidth="1"/>
    <col min="7" max="7" width="22.8888888888889" style="26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100</v>
      </c>
      <c r="C1" s="4" t="s">
        <v>101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7" t="s">
        <v>102</v>
      </c>
      <c r="G2" s="7" t="s">
        <v>103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104</v>
      </c>
      <c r="F3" s="7" t="s">
        <v>105</v>
      </c>
      <c r="G3" s="7" t="s">
        <v>106</v>
      </c>
      <c r="H3" s="4" t="s">
        <v>107</v>
      </c>
      <c r="I3" s="4" t="s">
        <v>107</v>
      </c>
    </row>
    <row r="4" ht="14.25" customHeight="1" spans="1:2">
      <c r="A4" s="4">
        <v>0</v>
      </c>
      <c r="B4" s="4" t="s">
        <v>108</v>
      </c>
    </row>
    <row r="5" ht="27.9" customHeight="1" spans="1:7">
      <c r="A5" s="4">
        <v>0</v>
      </c>
      <c r="B5" s="6" t="s">
        <v>109</v>
      </c>
      <c r="C5" s="6"/>
      <c r="D5" s="6"/>
      <c r="E5" s="6"/>
      <c r="F5" s="6"/>
      <c r="G5" s="27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110</v>
      </c>
      <c r="C7" s="9" t="s">
        <v>111</v>
      </c>
      <c r="D7" s="9"/>
      <c r="E7" s="9"/>
      <c r="F7" s="10" t="s">
        <v>112</v>
      </c>
      <c r="G7" s="28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113</v>
      </c>
      <c r="F8" s="29" t="s">
        <v>114</v>
      </c>
      <c r="G8" s="30" t="s">
        <v>113</v>
      </c>
    </row>
    <row r="9" ht="17.25" customHeight="1" spans="1:7">
      <c r="A9" s="4">
        <v>0</v>
      </c>
      <c r="B9" s="14" t="s">
        <v>115</v>
      </c>
      <c r="C9" s="31"/>
      <c r="D9" s="31"/>
      <c r="E9" s="16">
        <f>SUM(E10:E16)</f>
        <v>3976.433696</v>
      </c>
      <c r="F9" s="16"/>
      <c r="G9" s="16">
        <f>SUM(G10:G16)</f>
        <v>3976.433696</v>
      </c>
    </row>
    <row r="10" s="25" customFormat="1" ht="28.8" spans="2:10">
      <c r="B10" s="32">
        <v>1</v>
      </c>
      <c r="C10" s="33" t="s">
        <v>38</v>
      </c>
      <c r="D10" s="34" t="s">
        <v>41</v>
      </c>
      <c r="E10" s="35">
        <v>398.9375</v>
      </c>
      <c r="F10" s="36" t="s">
        <v>116</v>
      </c>
      <c r="G10" s="37">
        <v>398.9375</v>
      </c>
      <c r="J10" s="40"/>
    </row>
    <row r="11" s="25" customFormat="1" ht="28.8" spans="2:10">
      <c r="B11" s="32">
        <v>2</v>
      </c>
      <c r="C11" s="33" t="s">
        <v>38</v>
      </c>
      <c r="D11" s="34" t="s">
        <v>47</v>
      </c>
      <c r="E11" s="37">
        <v>1000</v>
      </c>
      <c r="F11" s="38" t="s">
        <v>117</v>
      </c>
      <c r="G11" s="37">
        <v>1000</v>
      </c>
      <c r="J11" s="40"/>
    </row>
    <row r="12" s="25" customFormat="1" ht="28.8" spans="2:10">
      <c r="B12" s="32">
        <v>3</v>
      </c>
      <c r="C12" s="33" t="s">
        <v>38</v>
      </c>
      <c r="D12" s="34" t="s">
        <v>49</v>
      </c>
      <c r="E12" s="37">
        <v>1300</v>
      </c>
      <c r="F12" s="36" t="s">
        <v>116</v>
      </c>
      <c r="G12" s="37">
        <v>1300</v>
      </c>
      <c r="J12" s="40"/>
    </row>
    <row r="13" s="25" customFormat="1" ht="28.8" spans="2:10">
      <c r="B13" s="32">
        <v>4</v>
      </c>
      <c r="C13" s="33" t="s">
        <v>38</v>
      </c>
      <c r="D13" s="34" t="s">
        <v>51</v>
      </c>
      <c r="E13" s="35">
        <v>177.496196</v>
      </c>
      <c r="F13" s="36" t="s">
        <v>116</v>
      </c>
      <c r="G13" s="37">
        <v>177.496196</v>
      </c>
      <c r="J13" s="40"/>
    </row>
    <row r="14" s="25" customFormat="1" spans="2:10">
      <c r="B14" s="32">
        <v>5</v>
      </c>
      <c r="C14" s="33" t="s">
        <v>53</v>
      </c>
      <c r="D14" s="34" t="s">
        <v>55</v>
      </c>
      <c r="E14" s="37">
        <v>600</v>
      </c>
      <c r="F14" s="38" t="s">
        <v>117</v>
      </c>
      <c r="G14" s="37">
        <v>600</v>
      </c>
      <c r="J14" s="40"/>
    </row>
    <row r="15" s="25" customFormat="1" ht="28.8" spans="2:10">
      <c r="B15" s="32">
        <v>6</v>
      </c>
      <c r="C15" s="32" t="s">
        <v>59</v>
      </c>
      <c r="D15" s="32" t="s">
        <v>61</v>
      </c>
      <c r="E15" s="37">
        <v>200</v>
      </c>
      <c r="F15" s="39" t="s">
        <v>116</v>
      </c>
      <c r="G15" s="37">
        <v>200</v>
      </c>
      <c r="J15" s="40"/>
    </row>
    <row r="16" s="25" customFormat="1" ht="28.8" spans="2:10">
      <c r="B16" s="32">
        <v>7</v>
      </c>
      <c r="C16" s="32" t="s">
        <v>59</v>
      </c>
      <c r="D16" s="32" t="s">
        <v>63</v>
      </c>
      <c r="E16" s="37">
        <v>300</v>
      </c>
      <c r="F16" s="39" t="s">
        <v>116</v>
      </c>
      <c r="G16" s="37">
        <v>300</v>
      </c>
      <c r="J16" s="40"/>
    </row>
  </sheetData>
  <autoFilter ref="A8:I16">
    <extLst/>
  </autoFilter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72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tabSelected="1" zoomScale="85" zoomScaleNormal="85" topLeftCell="B4" workbookViewId="0">
      <selection activeCell="E19" sqref="E19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100</v>
      </c>
      <c r="C1" s="5" t="s">
        <v>118</v>
      </c>
      <c r="D1" s="5"/>
    </row>
    <row r="2" ht="21.6" hidden="1" spans="1:8">
      <c r="A2" s="4">
        <v>0</v>
      </c>
      <c r="B2" s="4" t="s">
        <v>3</v>
      </c>
      <c r="C2" s="5" t="s">
        <v>4</v>
      </c>
      <c r="D2" s="5"/>
      <c r="E2" s="4" t="s">
        <v>5</v>
      </c>
      <c r="F2" s="4" t="s">
        <v>102</v>
      </c>
      <c r="G2" s="4" t="s">
        <v>103</v>
      </c>
      <c r="H2" s="4" t="s">
        <v>67</v>
      </c>
    </row>
    <row r="3" ht="21.6" hidden="1" spans="1:8">
      <c r="A3" s="4">
        <v>0</v>
      </c>
      <c r="C3" s="5" t="s">
        <v>8</v>
      </c>
      <c r="D3" s="5"/>
      <c r="E3" s="4" t="s">
        <v>104</v>
      </c>
      <c r="F3" s="4" t="s">
        <v>105</v>
      </c>
      <c r="G3" s="4" t="s">
        <v>106</v>
      </c>
      <c r="H3" s="4" t="s">
        <v>107</v>
      </c>
    </row>
    <row r="4" ht="14.25" customHeight="1" spans="1:2">
      <c r="A4" s="4">
        <v>0</v>
      </c>
      <c r="B4" s="4" t="s">
        <v>108</v>
      </c>
    </row>
    <row r="5" ht="27.9" customHeight="1" spans="1:7">
      <c r="A5" s="4">
        <v>0</v>
      </c>
      <c r="B5" s="6" t="s">
        <v>119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110</v>
      </c>
      <c r="C7" s="9" t="s">
        <v>120</v>
      </c>
      <c r="D7" s="9"/>
      <c r="E7" s="9"/>
      <c r="F7" s="10" t="s">
        <v>121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29</v>
      </c>
      <c r="E8" s="12" t="s">
        <v>113</v>
      </c>
      <c r="F8" s="12" t="s">
        <v>114</v>
      </c>
      <c r="G8" s="13" t="s">
        <v>113</v>
      </c>
    </row>
    <row r="9" ht="17.25" customHeight="1" spans="1:8">
      <c r="A9" s="4">
        <v>0</v>
      </c>
      <c r="B9" s="14" t="s">
        <v>115</v>
      </c>
      <c r="C9" s="15"/>
      <c r="D9" s="15"/>
      <c r="E9" s="16">
        <f>SUM(E10:E11)</f>
        <v>1251</v>
      </c>
      <c r="F9" s="16"/>
      <c r="G9" s="16">
        <f>SUM(G10:G11)</f>
        <v>1251</v>
      </c>
      <c r="H9" s="4"/>
    </row>
    <row r="10" s="1" customFormat="1" ht="25.2" customHeight="1" spans="2:7">
      <c r="B10" s="17">
        <v>1</v>
      </c>
      <c r="C10" s="18" t="s">
        <v>80</v>
      </c>
      <c r="D10" s="19" t="s">
        <v>81</v>
      </c>
      <c r="E10" s="20">
        <v>1000</v>
      </c>
      <c r="F10" s="20" t="s">
        <v>122</v>
      </c>
      <c r="G10" s="20">
        <v>1000</v>
      </c>
    </row>
    <row r="11" s="1" customFormat="1" ht="25.2" customHeight="1" spans="2:7">
      <c r="B11" s="17">
        <v>2</v>
      </c>
      <c r="C11" s="21" t="s">
        <v>90</v>
      </c>
      <c r="D11" s="22" t="s">
        <v>91</v>
      </c>
      <c r="E11" s="23">
        <v>251</v>
      </c>
      <c r="F11" s="20" t="s">
        <v>122</v>
      </c>
      <c r="G11" s="24">
        <v>251</v>
      </c>
    </row>
  </sheetData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2025-05-06T08:11:12Z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