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794" firstSheet="1" activeTab="3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</externalReferences>
  <definedNames>
    <definedName name="_xlnm._FilterDatabase" localSheetId="0" hidden="1">'表3-1 新增地方政府一般债券情况表'!$A$8:$Q$13</definedName>
    <definedName name="_xlnm._FilterDatabase" localSheetId="1" hidden="1">'表3-1 新增地方政府专项债券情况表'!$A$8:$Y$9</definedName>
    <definedName name="_xlnm._FilterDatabase" localSheetId="2" hidden="1">'表3-2 新增地方政府一般债券资金收支情况表'!$A$8:$I$13</definedName>
    <definedName name="_xlnm._FilterDatabase" localSheetId="3" hidden="1">'表3-2 新增地方政府专项债券资金收支情况表'!$A$9:$H$9</definedName>
  </definedNames>
  <calcPr calcId="144525"/>
</workbook>
</file>

<file path=xl/sharedStrings.xml><?xml version="1.0" encoding="utf-8"?>
<sst xmlns="http://schemas.openxmlformats.org/spreadsheetml/2006/main" count="204" uniqueCount="101">
  <si>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</si>
  <si>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</si>
  <si>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</si>
  <si>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</si>
  <si>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</si>
  <si>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</si>
  <si>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</si>
  <si>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</si>
  <si>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</si>
  <si>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</si>
  <si>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</si>
  <si>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</si>
  <si>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</si>
  <si>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</si>
  <si>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</si>
  <si>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</si>
  <si>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</si>
  <si>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</si>
  <si>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</si>
  <si>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2023年--2024年末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</si>
  <si>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</si>
  <si>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</si>
  <si>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</si>
  <si>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</si>
  <si>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</si>
  <si>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</si>
  <si>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</si>
  <si>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</si>
  <si>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</si>
  <si>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</si>
  <si>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</si>
  <si>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</si>
  <si>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</si>
  <si>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</si>
  <si>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</si>
  <si>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</si>
  <si>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</si>
  <si>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</si>
  <si>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2023年吉林省政府一般债券（五期）</t>
  </si>
  <si>
    <t>2305555</t>
  </si>
  <si>
    <t>一般债券</t>
  </si>
  <si>
    <t>伊通镇满族第二小学校教学综合楼建设项目</t>
  </si>
  <si>
    <t>2023-06-08</t>
  </si>
  <si>
    <t>2.75</t>
  </si>
  <si>
    <t>7年</t>
  </si>
  <si>
    <t>√</t>
  </si>
  <si>
    <t>新建教学综合楼 1栋，建筑面积5000m2。地面硬化 500㎡。</t>
  </si>
  <si>
    <t>职业技术教育中心产教融合实训楼建设项目</t>
  </si>
  <si>
    <t>新建实训楼 1 栋，建筑面积 8750 ㎡</t>
  </si>
  <si>
    <t>农村学校操场建设项目（一）</t>
  </si>
  <si>
    <t>本项目对伊通满族自治县 9 所农村学校操场进行改造，总面积为 116259 ㎡</t>
  </si>
  <si>
    <t>农村学校操场建设项目（二）</t>
  </si>
  <si>
    <t>本项目对伊通满族自治县 8 所农村学校操场进行改造，总面积为 75549.5 ㎡</t>
  </si>
  <si>
    <t>注：本表由使用债券资金的部门不迟于每年6月底前公开，反映截至上年末一般债券及项目信息。</t>
  </si>
  <si>
    <t xml:space="preserve"> AND T.AD_CODE_GK=220323 AND T.SET_YEAR_GK=2023 AND T.ZWLB_ID=02</t>
  </si>
  <si>
    <t>ZWLB_ID#02</t>
  </si>
  <si>
    <t>XMZCLX#</t>
  </si>
  <si>
    <t>XMSY#</t>
  </si>
  <si>
    <t>REMARK#</t>
  </si>
  <si>
    <t>set_year#</t>
  </si>
  <si>
    <t>ZQ_ID#</t>
  </si>
  <si>
    <t>ZQQX_ID#</t>
  </si>
  <si>
    <t>2023年--2024年末 伊通满族自治县发行的新增地方政府专项债券情况表</t>
  </si>
  <si>
    <t>债券项目资产类型</t>
  </si>
  <si>
    <t>项目形成资产情况（是或者否）</t>
  </si>
  <si>
    <t>已取得项目收益</t>
  </si>
  <si>
    <t>备注</t>
  </si>
  <si>
    <t>还本付息方式</t>
  </si>
  <si>
    <t>2023年吉林省政府专项债券（三十三期）</t>
  </si>
  <si>
    <t>伊通满族自治县伊通镇满族第二小学校教学综合楼建设项目</t>
  </si>
  <si>
    <t>2371278</t>
  </si>
  <si>
    <t>其他领域专项债券</t>
  </si>
  <si>
    <t>2023-10-17</t>
  </si>
  <si>
    <t>3.03</t>
  </si>
  <si>
    <t>10年</t>
  </si>
  <si>
    <t>半年付息一次 到期一次性还本</t>
  </si>
  <si>
    <t>0901 义务教育阶段学校</t>
  </si>
  <si>
    <t>本项目规划用地面积1000平方米，总建筑面积5000平方米，楼四周硬化500平方米。本项目规划用地面积1000平方米，总建筑面积5000平方米，楼四周硬化500平方米。本项目规划用地面积1000平方米，总建筑面积5000平方米，楼四周硬化500平方米。</t>
  </si>
  <si>
    <t>否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</si>
  <si>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</si>
  <si>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</si>
  <si>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</si>
  <si>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</si>
  <si>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</si>
  <si>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</si>
  <si>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</si>
  <si>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</si>
  <si>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</si>
  <si>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2023年--2024年末 伊通满族自治县发行的新增地方政府一般债券资金收支情况表</t>
  </si>
  <si>
    <t>序号</t>
  </si>
  <si>
    <t>2023年--2024年末新增一般债券资金收入</t>
  </si>
  <si>
    <t>2023年--2024年末新增一般债券资金安排的支出</t>
  </si>
  <si>
    <t>金额</t>
  </si>
  <si>
    <t>支出功能分类</t>
  </si>
  <si>
    <t>合计</t>
  </si>
  <si>
    <t>205教育支出</t>
  </si>
  <si>
    <t xml:space="preserve"> AND T.AD_CODE_GK=220323 AND T.SET_YEAR_GK=2023 AND T.ZWLB_ID='02'</t>
  </si>
  <si>
    <t>2023年--2024年末伊通满族自治县发行的新增地方政府专项债券资金收支情况表</t>
  </si>
  <si>
    <t>2023年--2024年末新增专项债券资金收入</t>
  </si>
  <si>
    <t>2023年--2024年末新增专项债券资金安排的支出</t>
  </si>
  <si>
    <t>229其他支出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</si>
</sst>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_ * #,##0.0000_ ;_ * \-#,##0.0000_ ;_ * &quot;-&quot;??_ ;_ @_ "/>
    <numFmt numFmtId="178" formatCode="#,##0.0000"/>
  </numFmts>
  <fonts count="36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1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30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8" borderId="31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34" applyNumberFormat="0" applyAlignment="0" applyProtection="0">
      <alignment vertical="center"/>
    </xf>
    <xf numFmtId="0" fontId="29" fillId="12" borderId="30" applyNumberFormat="0" applyAlignment="0" applyProtection="0">
      <alignment vertical="center"/>
    </xf>
    <xf numFmtId="0" fontId="30" fillId="13" borderId="35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36" applyNumberFormat="0" applyFill="0" applyAlignment="0" applyProtection="0">
      <alignment vertical="center"/>
    </xf>
    <xf numFmtId="0" fontId="32" fillId="0" borderId="37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5" fillId="0" borderId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left" vertical="center" wrapText="1"/>
    </xf>
    <xf numFmtId="4" fontId="5" fillId="2" borderId="8" xfId="8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7" fillId="2" borderId="8" xfId="0" applyNumberFormat="1" applyFont="1" applyFill="1" applyBorder="1" applyAlignment="1">
      <alignment horizontal="right" vertical="center"/>
    </xf>
    <xf numFmtId="0" fontId="7" fillId="2" borderId="0" xfId="0" applyFont="1" applyFill="1">
      <alignment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vertical="center" wrapText="1"/>
    </xf>
    <xf numFmtId="43" fontId="5" fillId="2" borderId="8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176" fontId="8" fillId="2" borderId="11" xfId="0" applyNumberFormat="1" applyFont="1" applyFill="1" applyBorder="1" applyAlignment="1">
      <alignment horizontal="left" vertical="center" wrapText="1"/>
    </xf>
    <xf numFmtId="43" fontId="7" fillId="2" borderId="0" xfId="0" applyNumberFormat="1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>
      <alignment vertical="center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4" fontId="5" fillId="2" borderId="8" xfId="8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4" fontId="0" fillId="2" borderId="8" xfId="0" applyNumberFormat="1" applyFill="1" applyBorder="1" applyAlignment="1">
      <alignment horizontal="right" vertical="center"/>
    </xf>
    <xf numFmtId="4" fontId="11" fillId="2" borderId="8" xfId="0" applyNumberFormat="1" applyFont="1" applyFill="1" applyBorder="1" applyAlignment="1">
      <alignment horizontal="right" vertical="center" wrapText="1"/>
    </xf>
    <xf numFmtId="0" fontId="0" fillId="2" borderId="8" xfId="0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177" fontId="0" fillId="2" borderId="0" xfId="8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177" fontId="2" fillId="2" borderId="0" xfId="8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7" fontId="4" fillId="2" borderId="6" xfId="8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6" fontId="9" fillId="2" borderId="11" xfId="0" applyNumberFormat="1" applyFont="1" applyFill="1" applyBorder="1" applyAlignment="1">
      <alignment horizontal="center" vertical="center" wrapText="1"/>
    </xf>
    <xf numFmtId="177" fontId="9" fillId="2" borderId="0" xfId="8" applyNumberFormat="1" applyFont="1" applyFill="1" applyBorder="1" applyAlignment="1">
      <alignment horizontal="center" vertical="center"/>
    </xf>
    <xf numFmtId="177" fontId="8" fillId="2" borderId="0" xfId="8" applyNumberFormat="1" applyFont="1" applyFill="1" applyBorder="1" applyAlignment="1">
      <alignment horizontal="center" vertical="center" wrapText="1"/>
    </xf>
    <xf numFmtId="177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76" fontId="5" fillId="2" borderId="8" xfId="0" applyNumberFormat="1" applyFont="1" applyFill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/>
    </xf>
    <xf numFmtId="178" fontId="5" fillId="2" borderId="8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178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zoomScale="70" zoomScaleNormal="70" topLeftCell="B5" workbookViewId="0">
      <pane xSplit="1" ySplit="4" topLeftCell="E9" activePane="bottomRight" state="frozen"/>
      <selection/>
      <selection pane="topRight"/>
      <selection pane="bottomLeft"/>
      <selection pane="bottomRight" activeCell="K21" sqref="K21"/>
    </sheetView>
  </sheetViews>
  <sheetFormatPr defaultColWidth="10.1111111111111" defaultRowHeight="14.4"/>
  <cols>
    <col min="1" max="1" width="9" style="2" hidden="1"/>
    <col min="2" max="2" width="25.2222222222222" style="40" customWidth="1"/>
    <col min="3" max="3" width="10" style="40" customWidth="1"/>
    <col min="4" max="4" width="14.1111111111111" style="40" customWidth="1"/>
    <col min="5" max="5" width="21.8888888888889" style="40" customWidth="1"/>
    <col min="6" max="6" width="15.6666666666667" style="67" customWidth="1"/>
    <col min="7" max="7" width="14" style="40" customWidth="1"/>
    <col min="8" max="8" width="9.77777777777778" style="40" customWidth="1"/>
    <col min="9" max="9" width="9.66666666666667" style="40" customWidth="1"/>
    <col min="10" max="13" width="20.4444444444444" style="40" customWidth="1"/>
    <col min="14" max="16" width="20.4444444444444" style="68" customWidth="1"/>
    <col min="17" max="17" width="20.4444444444444" style="69" customWidth="1"/>
    <col min="18" max="18" width="9.77777777777778" style="40" customWidth="1"/>
    <col min="19" max="16384" width="10.1111111111111" style="40"/>
  </cols>
  <sheetData>
    <row r="1" s="2" customFormat="1" ht="36" hidden="1" customHeight="1" spans="1:17">
      <c r="A1" s="4">
        <v>0</v>
      </c>
      <c r="B1" s="54" t="s">
        <v>0</v>
      </c>
      <c r="C1" s="54" t="s">
        <v>1</v>
      </c>
      <c r="D1" s="54" t="s">
        <v>2</v>
      </c>
      <c r="E1" s="54"/>
      <c r="F1" s="67"/>
      <c r="G1" s="40"/>
      <c r="H1" s="40"/>
      <c r="I1" s="40"/>
      <c r="J1" s="40"/>
      <c r="K1" s="40"/>
      <c r="L1" s="40"/>
      <c r="M1" s="40"/>
      <c r="N1" s="82"/>
      <c r="O1" s="82"/>
      <c r="P1" s="82"/>
      <c r="Q1" s="68"/>
    </row>
    <row r="2" s="2" customFormat="1" ht="24" hidden="1" customHeight="1" spans="1:17">
      <c r="A2" s="4">
        <v>0</v>
      </c>
      <c r="B2" s="54" t="s">
        <v>3</v>
      </c>
      <c r="C2" s="54" t="s">
        <v>4</v>
      </c>
      <c r="D2" s="54" t="s">
        <v>5</v>
      </c>
      <c r="E2" s="54"/>
      <c r="F2" s="70" t="s">
        <v>6</v>
      </c>
      <c r="G2" s="54" t="s">
        <v>7</v>
      </c>
      <c r="H2" s="40"/>
      <c r="I2" s="40"/>
      <c r="J2" s="40"/>
      <c r="K2" s="40"/>
      <c r="L2" s="40"/>
      <c r="M2" s="40"/>
      <c r="N2" s="82"/>
      <c r="O2" s="82"/>
      <c r="P2" s="82"/>
      <c r="Q2" s="68"/>
    </row>
    <row r="3" s="2" customFormat="1" ht="14.1" hidden="1" customHeight="1" spans="1:17">
      <c r="A3" s="4">
        <v>0</v>
      </c>
      <c r="B3" s="54" t="s">
        <v>8</v>
      </c>
      <c r="C3" s="54" t="s">
        <v>9</v>
      </c>
      <c r="D3" s="40"/>
      <c r="E3" s="40"/>
      <c r="F3" s="70" t="s">
        <v>10</v>
      </c>
      <c r="G3" s="54" t="s">
        <v>11</v>
      </c>
      <c r="H3" s="54" t="s">
        <v>12</v>
      </c>
      <c r="I3" s="54" t="s">
        <v>13</v>
      </c>
      <c r="J3" s="54" t="s">
        <v>14</v>
      </c>
      <c r="K3" s="54" t="s">
        <v>15</v>
      </c>
      <c r="L3" s="54" t="s">
        <v>16</v>
      </c>
      <c r="M3" s="54" t="s">
        <v>17</v>
      </c>
      <c r="N3" s="54"/>
      <c r="O3" s="54"/>
      <c r="P3" s="54"/>
      <c r="Q3" s="96"/>
    </row>
    <row r="4" s="2" customFormat="1" ht="14.1" hidden="1" customHeight="1" spans="1:17">
      <c r="A4" s="4">
        <v>0</v>
      </c>
      <c r="B4" s="54" t="s">
        <v>18</v>
      </c>
      <c r="C4" s="40"/>
      <c r="D4" s="40"/>
      <c r="E4" s="40"/>
      <c r="F4" s="67"/>
      <c r="G4" s="40"/>
      <c r="H4" s="40"/>
      <c r="I4" s="40"/>
      <c r="J4" s="40"/>
      <c r="K4" s="40"/>
      <c r="L4" s="40"/>
      <c r="M4" s="40"/>
      <c r="N4" s="82"/>
      <c r="O4" s="82"/>
      <c r="P4" s="82"/>
      <c r="Q4" s="68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83"/>
      <c r="O5" s="42"/>
      <c r="P5" s="42"/>
      <c r="Q5" s="97"/>
    </row>
    <row r="6" ht="14.25" customHeight="1" spans="1:17">
      <c r="A6" s="4">
        <v>0</v>
      </c>
      <c r="B6" s="54"/>
      <c r="C6" s="54"/>
      <c r="D6" s="54"/>
      <c r="E6" s="54"/>
      <c r="F6" s="70"/>
      <c r="G6" s="54"/>
      <c r="H6" s="54"/>
      <c r="I6" s="54"/>
      <c r="J6" s="42"/>
      <c r="K6" s="54"/>
      <c r="L6" s="54"/>
      <c r="M6" s="54"/>
      <c r="N6" s="54"/>
      <c r="O6" s="54"/>
      <c r="P6" s="54"/>
      <c r="Q6" s="54" t="s">
        <v>20</v>
      </c>
    </row>
    <row r="7" ht="18" customHeight="1" spans="1:17">
      <c r="A7" s="4">
        <v>0</v>
      </c>
      <c r="B7" s="71"/>
      <c r="C7" s="55" t="s">
        <v>21</v>
      </c>
      <c r="D7" s="55"/>
      <c r="E7" s="55"/>
      <c r="F7" s="55"/>
      <c r="G7" s="55"/>
      <c r="H7" s="55"/>
      <c r="I7" s="48"/>
      <c r="J7" s="46" t="s">
        <v>22</v>
      </c>
      <c r="K7" s="46"/>
      <c r="L7" s="46" t="s">
        <v>23</v>
      </c>
      <c r="M7" s="46"/>
      <c r="N7" s="84" t="s">
        <v>24</v>
      </c>
      <c r="O7" s="84"/>
      <c r="P7" s="85"/>
      <c r="Q7" s="98" t="s">
        <v>25</v>
      </c>
    </row>
    <row r="8" ht="27.15" customHeight="1" spans="1:17">
      <c r="A8" s="4">
        <v>0</v>
      </c>
      <c r="B8" s="72" t="s">
        <v>26</v>
      </c>
      <c r="C8" s="49" t="s">
        <v>27</v>
      </c>
      <c r="D8" s="49" t="s">
        <v>28</v>
      </c>
      <c r="E8" s="73" t="s">
        <v>29</v>
      </c>
      <c r="F8" s="74" t="s">
        <v>30</v>
      </c>
      <c r="G8" s="73" t="s">
        <v>31</v>
      </c>
      <c r="H8" s="73" t="s">
        <v>32</v>
      </c>
      <c r="I8" s="86" t="s">
        <v>33</v>
      </c>
      <c r="J8" s="87"/>
      <c r="K8" s="87" t="s">
        <v>34</v>
      </c>
      <c r="L8" s="87"/>
      <c r="M8" s="87" t="s">
        <v>34</v>
      </c>
      <c r="N8" s="88" t="s">
        <v>35</v>
      </c>
      <c r="O8" s="89" t="s">
        <v>36</v>
      </c>
      <c r="P8" s="89" t="s">
        <v>37</v>
      </c>
      <c r="Q8" s="99"/>
    </row>
    <row r="9" s="23" customFormat="1" ht="42.6" customHeight="1" spans="1:17">
      <c r="A9" s="45"/>
      <c r="B9" s="75" t="s">
        <v>38</v>
      </c>
      <c r="C9" s="75" t="s">
        <v>39</v>
      </c>
      <c r="D9" s="75" t="s">
        <v>40</v>
      </c>
      <c r="E9" s="69" t="s">
        <v>41</v>
      </c>
      <c r="F9" s="76">
        <v>300</v>
      </c>
      <c r="G9" s="75" t="s">
        <v>42</v>
      </c>
      <c r="H9" s="75" t="s">
        <v>43</v>
      </c>
      <c r="I9" s="90" t="s">
        <v>44</v>
      </c>
      <c r="J9" s="91">
        <v>1622</v>
      </c>
      <c r="K9" s="92">
        <f t="shared" ref="K9:K12" si="0">F9</f>
        <v>300</v>
      </c>
      <c r="L9" s="92">
        <v>1396</v>
      </c>
      <c r="M9" s="92">
        <v>300</v>
      </c>
      <c r="N9" s="33"/>
      <c r="O9" s="93"/>
      <c r="P9" s="93" t="s">
        <v>45</v>
      </c>
      <c r="Q9" s="30" t="s">
        <v>46</v>
      </c>
    </row>
    <row r="10" s="23" customFormat="1" ht="42.6" customHeight="1" spans="1:17">
      <c r="A10" s="45"/>
      <c r="B10" s="75" t="s">
        <v>38</v>
      </c>
      <c r="C10" s="75" t="s">
        <v>39</v>
      </c>
      <c r="D10" s="75" t="s">
        <v>40</v>
      </c>
      <c r="E10" s="77" t="s">
        <v>47</v>
      </c>
      <c r="F10" s="76">
        <v>500</v>
      </c>
      <c r="G10" s="75" t="s">
        <v>42</v>
      </c>
      <c r="H10" s="75" t="s">
        <v>43</v>
      </c>
      <c r="I10" s="90" t="s">
        <v>44</v>
      </c>
      <c r="J10" s="91">
        <v>2064</v>
      </c>
      <c r="K10" s="92">
        <f t="shared" si="0"/>
        <v>500</v>
      </c>
      <c r="L10" s="92">
        <v>1500</v>
      </c>
      <c r="M10" s="92">
        <v>500</v>
      </c>
      <c r="N10" s="33"/>
      <c r="O10" s="93" t="s">
        <v>45</v>
      </c>
      <c r="P10" s="93"/>
      <c r="Q10" s="30" t="s">
        <v>48</v>
      </c>
    </row>
    <row r="11" s="23" customFormat="1" ht="42.6" customHeight="1" spans="1:17">
      <c r="A11" s="45"/>
      <c r="B11" s="75" t="s">
        <v>38</v>
      </c>
      <c r="C11" s="75" t="s">
        <v>39</v>
      </c>
      <c r="D11" s="75" t="s">
        <v>40</v>
      </c>
      <c r="E11" s="77" t="s">
        <v>49</v>
      </c>
      <c r="F11" s="76">
        <v>1400</v>
      </c>
      <c r="G11" s="75" t="s">
        <v>42</v>
      </c>
      <c r="H11" s="75" t="s">
        <v>43</v>
      </c>
      <c r="I11" s="90" t="s">
        <v>44</v>
      </c>
      <c r="J11" s="91">
        <v>5609</v>
      </c>
      <c r="K11" s="92">
        <f t="shared" si="0"/>
        <v>1400</v>
      </c>
      <c r="L11" s="92">
        <v>4050</v>
      </c>
      <c r="M11" s="92">
        <v>1400</v>
      </c>
      <c r="N11" s="33"/>
      <c r="O11" s="93"/>
      <c r="P11" s="64" t="s">
        <v>45</v>
      </c>
      <c r="Q11" s="100" t="s">
        <v>50</v>
      </c>
    </row>
    <row r="12" s="23" customFormat="1" ht="42.6" customHeight="1" spans="1:17">
      <c r="A12" s="45"/>
      <c r="B12" s="75" t="s">
        <v>38</v>
      </c>
      <c r="C12" s="75" t="s">
        <v>39</v>
      </c>
      <c r="D12" s="75" t="s">
        <v>40</v>
      </c>
      <c r="E12" s="78" t="s">
        <v>51</v>
      </c>
      <c r="F12" s="76">
        <v>1300</v>
      </c>
      <c r="G12" s="75" t="s">
        <v>42</v>
      </c>
      <c r="H12" s="75" t="s">
        <v>43</v>
      </c>
      <c r="I12" s="90" t="s">
        <v>44</v>
      </c>
      <c r="J12" s="91">
        <v>4143</v>
      </c>
      <c r="K12" s="92">
        <f t="shared" si="0"/>
        <v>1300</v>
      </c>
      <c r="L12" s="92">
        <v>3750</v>
      </c>
      <c r="M12" s="92">
        <v>1300</v>
      </c>
      <c r="N12" s="33"/>
      <c r="O12" s="93"/>
      <c r="P12" s="64" t="s">
        <v>45</v>
      </c>
      <c r="Q12" s="100" t="s">
        <v>52</v>
      </c>
    </row>
    <row r="13" s="2" customFormat="1" ht="54.6" customHeight="1" spans="2:17">
      <c r="B13" s="54" t="s">
        <v>53</v>
      </c>
      <c r="C13" s="54"/>
      <c r="D13" s="54"/>
      <c r="E13" s="54"/>
      <c r="F13" s="70"/>
      <c r="G13" s="54"/>
      <c r="H13" s="54"/>
      <c r="I13" s="54"/>
      <c r="J13" s="54"/>
      <c r="K13" s="94"/>
      <c r="L13" s="94"/>
      <c r="M13" s="94"/>
      <c r="N13" s="82"/>
      <c r="O13" s="82"/>
      <c r="P13" s="82"/>
      <c r="Q13" s="68"/>
    </row>
    <row r="15" spans="6:10">
      <c r="F15" s="79"/>
      <c r="J15" s="95"/>
    </row>
    <row r="16" spans="6:6">
      <c r="F16" s="79"/>
    </row>
    <row r="17" spans="6:6">
      <c r="F17" s="79"/>
    </row>
    <row r="18" spans="6:6">
      <c r="F18" s="79"/>
    </row>
    <row r="19" spans="6:6">
      <c r="F19" s="79"/>
    </row>
    <row r="20" ht="15.6" spans="6:6">
      <c r="F20" s="80"/>
    </row>
    <row r="21" spans="6:6">
      <c r="F21" s="79"/>
    </row>
    <row r="22" spans="6:6">
      <c r="F22" s="81"/>
    </row>
    <row r="23" spans="6:6">
      <c r="F23" s="81"/>
    </row>
  </sheetData>
  <autoFilter ref="A8:Q13">
    <extLst/>
  </autoFilter>
  <mergeCells count="6">
    <mergeCell ref="B5:N5"/>
    <mergeCell ref="C7:I7"/>
    <mergeCell ref="J7:K7"/>
    <mergeCell ref="L7:M7"/>
    <mergeCell ref="N7:P7"/>
    <mergeCell ref="Q7:Q8"/>
  </mergeCells>
  <pageMargins left="0.39300000667572" right="0.39300000667572" top="0.39300000667572" bottom="0.39300000667572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"/>
  <sheetViews>
    <sheetView zoomScale="70" zoomScaleNormal="70" topLeftCell="B4" workbookViewId="0">
      <pane xSplit="2" ySplit="5" topLeftCell="D9" activePane="bottomRight" state="frozen"/>
      <selection/>
      <selection pane="topRight"/>
      <selection pane="bottomLeft"/>
      <selection pane="bottomRight" activeCell="E26" sqref="E26"/>
    </sheetView>
  </sheetViews>
  <sheetFormatPr defaultColWidth="10.1111111111111" defaultRowHeight="14.4"/>
  <cols>
    <col min="1" max="1" width="9" style="41" hidden="1"/>
    <col min="2" max="3" width="37.4444444444444" style="41" customWidth="1"/>
    <col min="4" max="4" width="12.5555555555556" style="41" customWidth="1"/>
    <col min="5" max="5" width="19.4444444444444" style="41" customWidth="1"/>
    <col min="6" max="6" width="13.3333333333333" style="41" customWidth="1"/>
    <col min="7" max="7" width="14.2222222222222" style="41" customWidth="1"/>
    <col min="8" max="8" width="10.4444444444444" style="41" customWidth="1"/>
    <col min="9" max="9" width="6.88888888888889" style="41" customWidth="1"/>
    <col min="10" max="10" width="15.4444444444444" style="41" customWidth="1"/>
    <col min="11" max="11" width="20.4444444444444" style="42" customWidth="1"/>
    <col min="12" max="15" width="16.5555555555556" style="41" customWidth="1"/>
    <col min="16" max="17" width="7.11111111111111" style="43" customWidth="1"/>
    <col min="18" max="18" width="7.11111111111111" style="44" customWidth="1"/>
    <col min="19" max="19" width="13.6666666666667" style="43" customWidth="1"/>
    <col min="20" max="20" width="13.6666666666667" style="44" customWidth="1"/>
    <col min="21" max="21" width="16" style="42" customWidth="1"/>
    <col min="22" max="22" width="9.77777777777778" style="42" customWidth="1"/>
    <col min="23" max="25" width="9" style="41" hidden="1"/>
    <col min="26" max="26" width="9.77777777777778" style="41" customWidth="1"/>
    <col min="27" max="16384" width="10.1111111111111" style="41"/>
  </cols>
  <sheetData>
    <row r="1" ht="64.8" hidden="1" spans="1:4">
      <c r="A1" s="4">
        <v>0</v>
      </c>
      <c r="B1" s="4" t="s">
        <v>0</v>
      </c>
      <c r="C1" s="45"/>
      <c r="D1" s="4" t="s">
        <v>54</v>
      </c>
    </row>
    <row r="2" ht="21.6" hidden="1" spans="1:10">
      <c r="A2" s="4">
        <v>0</v>
      </c>
      <c r="B2" s="4" t="s">
        <v>3</v>
      </c>
      <c r="C2" s="45"/>
      <c r="D2" s="4" t="s">
        <v>4</v>
      </c>
      <c r="E2" s="4" t="s">
        <v>5</v>
      </c>
      <c r="F2" s="4" t="s">
        <v>6</v>
      </c>
      <c r="G2" s="4" t="s">
        <v>55</v>
      </c>
      <c r="H2" s="4"/>
      <c r="I2" s="4"/>
      <c r="J2" s="4"/>
    </row>
    <row r="3" ht="21.6" hidden="1" spans="1:25">
      <c r="A3" s="4">
        <v>0</v>
      </c>
      <c r="B3" s="4" t="s">
        <v>8</v>
      </c>
      <c r="C3" s="45"/>
      <c r="D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/>
      <c r="K3" s="54" t="s">
        <v>56</v>
      </c>
      <c r="L3" s="4" t="s">
        <v>14</v>
      </c>
      <c r="M3" s="4" t="s">
        <v>15</v>
      </c>
      <c r="N3" s="4" t="s">
        <v>16</v>
      </c>
      <c r="O3" s="4" t="s">
        <v>17</v>
      </c>
      <c r="P3" s="4"/>
      <c r="Q3" s="4"/>
      <c r="R3" s="54"/>
      <c r="S3" s="4"/>
      <c r="T3" s="54"/>
      <c r="U3" s="54" t="s">
        <v>57</v>
      </c>
      <c r="V3" s="54" t="s">
        <v>58</v>
      </c>
      <c r="W3" s="4" t="s">
        <v>59</v>
      </c>
      <c r="X3" s="4" t="s">
        <v>60</v>
      </c>
      <c r="Y3" s="4" t="s">
        <v>61</v>
      </c>
    </row>
    <row r="4" ht="14.25" customHeight="1" spans="1:3">
      <c r="A4" s="4">
        <v>0</v>
      </c>
      <c r="B4" s="4" t="s">
        <v>18</v>
      </c>
      <c r="C4" s="45"/>
    </row>
    <row r="5" ht="27.9" customHeight="1" spans="1:22">
      <c r="A5" s="4">
        <v>0</v>
      </c>
      <c r="B5" s="6" t="s">
        <v>62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ht="14.25" customHeight="1" spans="1:22">
      <c r="A6" s="4">
        <v>0</v>
      </c>
      <c r="B6" s="4"/>
      <c r="C6" s="45"/>
      <c r="D6" s="4"/>
      <c r="E6" s="4"/>
      <c r="F6" s="4"/>
      <c r="G6" s="4"/>
      <c r="H6" s="4"/>
      <c r="I6" s="4"/>
      <c r="J6" s="4"/>
      <c r="M6" s="4"/>
      <c r="N6" s="4"/>
      <c r="O6" s="4"/>
      <c r="P6" s="4"/>
      <c r="Q6" s="4"/>
      <c r="R6" s="54"/>
      <c r="S6" s="4"/>
      <c r="T6" s="54"/>
      <c r="V6" s="54" t="s">
        <v>20</v>
      </c>
    </row>
    <row r="7" ht="30.6" customHeight="1" spans="1:22">
      <c r="A7" s="4">
        <v>0</v>
      </c>
      <c r="B7" s="46" t="s">
        <v>26</v>
      </c>
      <c r="C7" s="46" t="s">
        <v>29</v>
      </c>
      <c r="D7" s="47" t="s">
        <v>21</v>
      </c>
      <c r="E7" s="48"/>
      <c r="F7" s="48"/>
      <c r="G7" s="48"/>
      <c r="H7" s="48"/>
      <c r="I7" s="48"/>
      <c r="J7" s="55"/>
      <c r="K7" s="56" t="s">
        <v>63</v>
      </c>
      <c r="L7" s="46" t="s">
        <v>22</v>
      </c>
      <c r="M7" s="46"/>
      <c r="N7" s="46" t="s">
        <v>23</v>
      </c>
      <c r="O7" s="46"/>
      <c r="P7" s="57" t="s">
        <v>24</v>
      </c>
      <c r="Q7" s="57"/>
      <c r="R7" s="57"/>
      <c r="S7" s="57" t="s">
        <v>25</v>
      </c>
      <c r="T7" s="57" t="s">
        <v>64</v>
      </c>
      <c r="U7" s="46" t="s">
        <v>65</v>
      </c>
      <c r="V7" s="46" t="s">
        <v>66</v>
      </c>
    </row>
    <row r="8" ht="27.15" customHeight="1" spans="1:22">
      <c r="A8" s="4">
        <v>0</v>
      </c>
      <c r="B8" s="46"/>
      <c r="C8" s="46"/>
      <c r="D8" s="49" t="s">
        <v>27</v>
      </c>
      <c r="E8" s="49" t="s">
        <v>28</v>
      </c>
      <c r="F8" s="49" t="s">
        <v>30</v>
      </c>
      <c r="G8" s="49" t="s">
        <v>31</v>
      </c>
      <c r="H8" s="50" t="s">
        <v>32</v>
      </c>
      <c r="I8" s="46" t="s">
        <v>33</v>
      </c>
      <c r="J8" s="46" t="s">
        <v>67</v>
      </c>
      <c r="K8" s="58"/>
      <c r="L8" s="46"/>
      <c r="M8" s="46" t="s">
        <v>34</v>
      </c>
      <c r="N8" s="46"/>
      <c r="O8" s="46" t="s">
        <v>34</v>
      </c>
      <c r="P8" s="57" t="s">
        <v>35</v>
      </c>
      <c r="Q8" s="63" t="s">
        <v>36</v>
      </c>
      <c r="R8" s="63" t="s">
        <v>37</v>
      </c>
      <c r="S8" s="57"/>
      <c r="T8" s="57"/>
      <c r="U8" s="46"/>
      <c r="V8" s="46"/>
    </row>
    <row r="9" s="40" customFormat="1" ht="30.6" customHeight="1" spans="2:22">
      <c r="B9" s="51" t="s">
        <v>68</v>
      </c>
      <c r="C9" s="52" t="s">
        <v>69</v>
      </c>
      <c r="D9" s="30" t="s">
        <v>70</v>
      </c>
      <c r="E9" s="30" t="s">
        <v>71</v>
      </c>
      <c r="F9" s="53">
        <v>142</v>
      </c>
      <c r="G9" s="30" t="s">
        <v>72</v>
      </c>
      <c r="H9" s="30" t="s">
        <v>73</v>
      </c>
      <c r="I9" s="30" t="s">
        <v>74</v>
      </c>
      <c r="J9" s="30" t="s">
        <v>75</v>
      </c>
      <c r="K9" s="59" t="s">
        <v>76</v>
      </c>
      <c r="L9" s="21">
        <v>1622</v>
      </c>
      <c r="M9" s="60">
        <v>142</v>
      </c>
      <c r="N9" s="61">
        <v>1396</v>
      </c>
      <c r="O9" s="60">
        <v>135.8963</v>
      </c>
      <c r="P9" s="62"/>
      <c r="Q9" s="62"/>
      <c r="R9" s="64" t="s">
        <v>45</v>
      </c>
      <c r="S9" s="65" t="s">
        <v>77</v>
      </c>
      <c r="T9" s="66" t="s">
        <v>78</v>
      </c>
      <c r="U9" s="64" t="s">
        <v>78</v>
      </c>
      <c r="V9" s="62"/>
    </row>
  </sheetData>
  <autoFilter ref="A8:Y9">
    <extLst/>
  </autoFilter>
  <mergeCells count="12">
    <mergeCell ref="B5:V5"/>
    <mergeCell ref="D7:J7"/>
    <mergeCell ref="L7:M7"/>
    <mergeCell ref="N7:O7"/>
    <mergeCell ref="P7:R7"/>
    <mergeCell ref="B7:B8"/>
    <mergeCell ref="C7:C8"/>
    <mergeCell ref="K7:K8"/>
    <mergeCell ref="S7:S8"/>
    <mergeCell ref="T7:T8"/>
    <mergeCell ref="U7:U8"/>
    <mergeCell ref="V7:V8"/>
  </mergeCells>
  <dataValidations count="1">
    <dataValidation type="list" allowBlank="1" showInputMessage="1" showErrorMessage="1" sqref="K9">
      <formula1>[1]资产类型!$C$2:$C$51</formula1>
    </dataValidation>
  </dataValidation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zoomScale="70" zoomScaleNormal="70" topLeftCell="B1" workbookViewId="0">
      <pane ySplit="8" topLeftCell="A9" activePane="bottomLeft" state="frozen"/>
      <selection/>
      <selection pane="bottomLeft" activeCell="D23" sqref="D23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24" customWidth="1"/>
    <col min="7" max="7" width="22.8888888888889" style="24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79</v>
      </c>
      <c r="C1" s="4" t="s">
        <v>80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7" t="s">
        <v>81</v>
      </c>
      <c r="G2" s="7" t="s">
        <v>82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83</v>
      </c>
      <c r="F3" s="7" t="s">
        <v>84</v>
      </c>
      <c r="G3" s="7" t="s">
        <v>85</v>
      </c>
      <c r="H3" s="4" t="s">
        <v>86</v>
      </c>
      <c r="I3" s="4" t="s">
        <v>86</v>
      </c>
    </row>
    <row r="4" ht="14.25" customHeight="1" spans="1:2">
      <c r="A4" s="4">
        <v>0</v>
      </c>
      <c r="B4" s="4" t="s">
        <v>87</v>
      </c>
    </row>
    <row r="5" ht="27.9" customHeight="1" spans="1:7">
      <c r="A5" s="4">
        <v>0</v>
      </c>
      <c r="B5" s="6" t="s">
        <v>88</v>
      </c>
      <c r="C5" s="6"/>
      <c r="D5" s="6"/>
      <c r="E5" s="6"/>
      <c r="F5" s="6"/>
      <c r="G5" s="25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89</v>
      </c>
      <c r="C7" s="9" t="s">
        <v>90</v>
      </c>
      <c r="D7" s="9"/>
      <c r="E7" s="9"/>
      <c r="F7" s="10" t="s">
        <v>91</v>
      </c>
      <c r="G7" s="26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92</v>
      </c>
      <c r="F8" s="27" t="s">
        <v>93</v>
      </c>
      <c r="G8" s="28" t="s">
        <v>92</v>
      </c>
    </row>
    <row r="9" ht="17.25" customHeight="1" spans="1:7">
      <c r="A9" s="4">
        <v>0</v>
      </c>
      <c r="B9" s="14" t="s">
        <v>94</v>
      </c>
      <c r="C9" s="29"/>
      <c r="D9" s="29"/>
      <c r="E9" s="16">
        <f>SUM(E10:E13)</f>
        <v>3500</v>
      </c>
      <c r="F9" s="16"/>
      <c r="G9" s="16">
        <f>SUM(G10:G13)</f>
        <v>3500</v>
      </c>
    </row>
    <row r="10" s="23" customFormat="1" ht="28.8" spans="2:10">
      <c r="B10" s="30">
        <v>1</v>
      </c>
      <c r="C10" s="31" t="s">
        <v>38</v>
      </c>
      <c r="D10" s="32" t="s">
        <v>41</v>
      </c>
      <c r="E10" s="33">
        <v>300</v>
      </c>
      <c r="F10" s="34" t="s">
        <v>95</v>
      </c>
      <c r="G10" s="33">
        <v>300</v>
      </c>
      <c r="J10" s="39"/>
    </row>
    <row r="11" s="23" customFormat="1" ht="28.8" spans="2:10">
      <c r="B11" s="30">
        <v>2</v>
      </c>
      <c r="C11" s="35" t="s">
        <v>38</v>
      </c>
      <c r="D11" s="36" t="s">
        <v>47</v>
      </c>
      <c r="E11" s="33">
        <v>500</v>
      </c>
      <c r="F11" s="34" t="s">
        <v>95</v>
      </c>
      <c r="G11" s="33">
        <v>500</v>
      </c>
      <c r="J11" s="39"/>
    </row>
    <row r="12" s="23" customFormat="1" spans="2:10">
      <c r="B12" s="30">
        <v>3</v>
      </c>
      <c r="C12" s="35" t="s">
        <v>38</v>
      </c>
      <c r="D12" s="37" t="s">
        <v>49</v>
      </c>
      <c r="E12" s="33">
        <v>1400</v>
      </c>
      <c r="F12" s="34" t="s">
        <v>95</v>
      </c>
      <c r="G12" s="33">
        <v>1400</v>
      </c>
      <c r="J12" s="39"/>
    </row>
    <row r="13" s="23" customFormat="1" ht="15.6" spans="2:10">
      <c r="B13" s="30">
        <v>4</v>
      </c>
      <c r="C13" s="35" t="s">
        <v>38</v>
      </c>
      <c r="D13" s="38" t="s">
        <v>51</v>
      </c>
      <c r="E13" s="33">
        <v>1300</v>
      </c>
      <c r="F13" s="34" t="s">
        <v>95</v>
      </c>
      <c r="G13" s="33">
        <v>1300</v>
      </c>
      <c r="J13" s="39"/>
    </row>
  </sheetData>
  <autoFilter ref="A8:I13">
    <extLst/>
  </autoFilter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zoomScale="85" zoomScaleNormal="85" topLeftCell="B4" workbookViewId="0">
      <selection activeCell="D19" sqref="D19"/>
    </sheetView>
  </sheetViews>
  <sheetFormatPr defaultColWidth="10.1111111111111" defaultRowHeight="14.4" outlineLevelCol="7"/>
  <cols>
    <col min="1" max="1" width="9" style="2" hidden="1"/>
    <col min="2" max="2" width="17.4444444444444" style="2" customWidth="1"/>
    <col min="3" max="4" width="38.6666666666667" style="3" customWidth="1"/>
    <col min="5" max="5" width="12.6666666666667" style="2" customWidth="1"/>
    <col min="6" max="6" width="27.8888888888889" style="2" customWidth="1"/>
    <col min="7" max="7" width="21.4444444444444" style="2" customWidth="1"/>
    <col min="8" max="8" width="9" style="2" hidden="1"/>
    <col min="9" max="9" width="9.77777777777778" style="2" customWidth="1"/>
    <col min="10" max="16384" width="10.1111111111111" style="2"/>
  </cols>
  <sheetData>
    <row r="1" ht="21.6" hidden="1" spans="1:4">
      <c r="A1" s="4">
        <v>0</v>
      </c>
      <c r="B1" s="4" t="s">
        <v>79</v>
      </c>
      <c r="C1" s="5" t="s">
        <v>96</v>
      </c>
      <c r="D1" s="5"/>
    </row>
    <row r="2" ht="21.6" hidden="1" spans="1:8">
      <c r="A2" s="4">
        <v>0</v>
      </c>
      <c r="B2" s="4" t="s">
        <v>3</v>
      </c>
      <c r="C2" s="5" t="s">
        <v>4</v>
      </c>
      <c r="D2" s="5"/>
      <c r="E2" s="4" t="s">
        <v>5</v>
      </c>
      <c r="F2" s="4" t="s">
        <v>81</v>
      </c>
      <c r="G2" s="4" t="s">
        <v>82</v>
      </c>
      <c r="H2" s="4" t="s">
        <v>55</v>
      </c>
    </row>
    <row r="3" ht="21.6" hidden="1" spans="1:8">
      <c r="A3" s="4">
        <v>0</v>
      </c>
      <c r="C3" s="5" t="s">
        <v>8</v>
      </c>
      <c r="D3" s="5"/>
      <c r="E3" s="4" t="s">
        <v>83</v>
      </c>
      <c r="F3" s="4" t="s">
        <v>84</v>
      </c>
      <c r="G3" s="4" t="s">
        <v>85</v>
      </c>
      <c r="H3" s="4" t="s">
        <v>86</v>
      </c>
    </row>
    <row r="4" ht="14.25" customHeight="1" spans="1:2">
      <c r="A4" s="4">
        <v>0</v>
      </c>
      <c r="B4" s="4" t="s">
        <v>87</v>
      </c>
    </row>
    <row r="5" ht="27.9" customHeight="1" spans="1:7">
      <c r="A5" s="4">
        <v>0</v>
      </c>
      <c r="B5" s="6" t="s">
        <v>97</v>
      </c>
      <c r="C5" s="6"/>
      <c r="D5" s="6"/>
      <c r="E5" s="6"/>
      <c r="F5" s="6"/>
      <c r="G5" s="6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89</v>
      </c>
      <c r="C7" s="9" t="s">
        <v>98</v>
      </c>
      <c r="D7" s="9"/>
      <c r="E7" s="9"/>
      <c r="F7" s="10" t="s">
        <v>99</v>
      </c>
      <c r="G7" s="10"/>
    </row>
    <row r="8" ht="19.95" customHeight="1" spans="1:7">
      <c r="A8" s="4">
        <v>0</v>
      </c>
      <c r="B8" s="8"/>
      <c r="C8" s="11" t="s">
        <v>26</v>
      </c>
      <c r="D8" s="12" t="s">
        <v>29</v>
      </c>
      <c r="E8" s="12" t="s">
        <v>92</v>
      </c>
      <c r="F8" s="12" t="s">
        <v>93</v>
      </c>
      <c r="G8" s="13" t="s">
        <v>92</v>
      </c>
    </row>
    <row r="9" ht="17.25" customHeight="1" spans="1:8">
      <c r="A9" s="4">
        <v>0</v>
      </c>
      <c r="B9" s="14" t="s">
        <v>94</v>
      </c>
      <c r="C9" s="15"/>
      <c r="D9" s="15"/>
      <c r="E9" s="16">
        <f>SUM(E10:E10)</f>
        <v>142</v>
      </c>
      <c r="F9" s="16"/>
      <c r="G9" s="16">
        <f>SUM(G10:G10)</f>
        <v>135.8963</v>
      </c>
      <c r="H9" s="4"/>
    </row>
    <row r="10" s="1" customFormat="1" ht="25.2" customHeight="1" spans="2:7">
      <c r="B10" s="17">
        <v>1</v>
      </c>
      <c r="C10" s="18" t="s">
        <v>68</v>
      </c>
      <c r="D10" s="19" t="s">
        <v>69</v>
      </c>
      <c r="E10" s="20">
        <v>142</v>
      </c>
      <c r="F10" s="21" t="s">
        <v>100</v>
      </c>
      <c r="G10" s="22">
        <v>135.8963</v>
      </c>
    </row>
  </sheetData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2025-03-24T06:34:39Z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