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94" activeTab="3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  <externalReference r:id="rId6"/>
    <externalReference r:id="rId7"/>
  </externalReferences>
  <definedNames>
    <definedName name="_xlnm._FilterDatabase" localSheetId="0" hidden="1">'表3-1 新增地方政府一般债券情况表'!$A$8:$Q$10</definedName>
    <definedName name="_xlnm._FilterDatabase" localSheetId="1" hidden="1">'表3-1 新增地方政府专项债券情况表'!$A$8:$Y$10</definedName>
    <definedName name="_xlnm._FilterDatabase" localSheetId="2" hidden="1">'表3-2 新增地方政府一般债券资金收支情况表'!$A$8:$I$10</definedName>
    <definedName name="_xlnm._FilterDatabase" localSheetId="3" hidden="1">'表3-2 新增地方政府专项债券资金收支情况表'!$A$9:$H$11</definedName>
  </definedNames>
  <calcPr calcId="144525"/>
</workbook>
</file>

<file path=xl/sharedStrings.xml><?xml version="1.0" encoding="utf-8"?>
<sst xmlns="http://schemas.openxmlformats.org/spreadsheetml/2006/main" count="221" uniqueCount="114">
  <si>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</si>
  <si>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</si>
  <si>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</si>
  <si>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</si>
  <si>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</si>
  <si>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</si>
  <si>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</si>
  <si>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ZWLB_ID#01</t>
  </si>
  <si>
    <t>ZQ_NAME#</t>
  </si>
  <si>
    <t>ZQ_CODE#</t>
  </si>
  <si>
    <t>FXGM_AMT#</t>
  </si>
  <si>
    <t>FX_DATE#</t>
  </si>
  <si>
    <t>ZQ_RATE#</t>
  </si>
  <si>
    <t>ZQQX_NAME#</t>
  </si>
  <si>
    <t>XMZTZ#</t>
  </si>
  <si>
    <t>XMZTZ_ZQZJ#</t>
  </si>
  <si>
    <t>XMYTZ#</t>
  </si>
  <si>
    <t>XMYTZ_ZQZJ#</t>
  </si>
  <si>
    <t>表3-1</t>
  </si>
  <si>
    <t>2021年--2022年末 伊通满族自治县发行的新增地方政府一般债券情况表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</si>
  <si>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</si>
  <si>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</si>
  <si>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</si>
  <si>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</si>
  <si>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项目建设状态（在所在的状态里面画√号）</t>
  </si>
  <si>
    <t>项目运营情况（完工项目完成的建设内容等文字描述）</t>
  </si>
  <si>
    <t>债券名称</t>
  </si>
  <si>
    <t>债券编码</t>
  </si>
  <si>
    <t>债券类型</t>
  </si>
  <si>
    <t>项目名称</t>
  </si>
  <si>
    <t>债券规模</t>
  </si>
  <si>
    <t>发行时间（年/月/日）</t>
  </si>
  <si>
    <t>债券利率(%)</t>
  </si>
  <si>
    <t>债券期限</t>
  </si>
  <si>
    <t>其中：债券资金安排</t>
  </si>
  <si>
    <t>未开工</t>
  </si>
  <si>
    <t>在建</t>
  </si>
  <si>
    <t>交付使用</t>
  </si>
  <si>
    <t>2021年吉林省政府一般债券（一期）</t>
  </si>
  <si>
    <t>2105192</t>
  </si>
  <si>
    <t>一般债券</t>
  </si>
  <si>
    <t>伊通满族自治县公共医疗管理信息化建设项目</t>
  </si>
  <si>
    <t>2021-05-27</t>
  </si>
  <si>
    <t>3.28</t>
  </si>
  <si>
    <t>7年</t>
  </si>
  <si>
    <t>√</t>
  </si>
  <si>
    <t>项目已完成全部组网建设，设备安装全部到位，目前正在运行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</si>
  <si>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</si>
  <si>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</si>
  <si>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ZWLB_ID#02</t>
  </si>
  <si>
    <t>XMZCLX#</t>
  </si>
  <si>
    <t>XMSY#</t>
  </si>
  <si>
    <t>REMARK#</t>
  </si>
  <si>
    <t>set_year#</t>
  </si>
  <si>
    <t>ZQ_ID#</t>
  </si>
  <si>
    <t>ZQQX_ID#</t>
  </si>
  <si>
    <t>2021年--2022年末 伊通满族自治县发行的新增地方政府专项债券情况表</t>
  </si>
  <si>
    <t>债券项目资产类型</t>
  </si>
  <si>
    <t>项目形成资产情况（是或者否）</t>
  </si>
  <si>
    <t>已取得项目收益</t>
  </si>
  <si>
    <t>备注</t>
  </si>
  <si>
    <t>还本付息方式</t>
  </si>
  <si>
    <t>2021年吉林省政府专项债券（三十二期）</t>
  </si>
  <si>
    <t>伊通满族自治县第一人民医院异地新建项目</t>
  </si>
  <si>
    <t>2105977</t>
  </si>
  <si>
    <t>其他领域专项债券</t>
  </si>
  <si>
    <t>2021-09-24</t>
  </si>
  <si>
    <t>3.5</t>
  </si>
  <si>
    <t>15年</t>
  </si>
  <si>
    <t>半年付息一次后五年等额还本</t>
  </si>
  <si>
    <t>1201 公立医院</t>
  </si>
  <si>
    <t>是</t>
  </si>
  <si>
    <t>否</t>
  </si>
  <si>
    <t>2021年吉林省政府专项债券（三十四期）</t>
  </si>
  <si>
    <t>2105979</t>
  </si>
  <si>
    <t>3.53</t>
  </si>
  <si>
    <t>20年</t>
  </si>
  <si>
    <t>半年付息一次后十年等额还本</t>
  </si>
  <si>
    <t>VALID#</t>
  </si>
  <si>
    <t>2022年吉林省政府专项债券（三十五期）</t>
  </si>
  <si>
    <t>伊通满族自治县大孤山中心卫生院移植新建项目</t>
  </si>
  <si>
    <t>2271566</t>
  </si>
  <si>
    <t>2022-07-27</t>
  </si>
  <si>
    <t>3.41</t>
  </si>
  <si>
    <t>30年</t>
  </si>
  <si>
    <t>2B3F11EB147D4D4CB3AAEE6A23EFC326</t>
  </si>
  <si>
    <t>030</t>
  </si>
  <si>
    <t>2022年吉林省政府专项债券（三十期）</t>
  </si>
  <si>
    <t>2271462</t>
  </si>
  <si>
    <t>2022-07-07</t>
  </si>
  <si>
    <t>3.45</t>
  </si>
  <si>
    <t>E31A0E61EE0D009AE0530A140123B548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</si>
  <si>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</si>
  <si>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</si>
  <si>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</si>
  <si>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</si>
  <si>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</si>
  <si>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</si>
  <si>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</si>
  <si>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</si>
  <si>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</si>
  <si>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2021年--2022年末 伊通满族自治县发行的新增地方政府一般债券资金收支情况表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</si>
  <si>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</si>
  <si>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</si>
  <si>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</si>
  <si>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</si>
  <si>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</si>
  <si>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</si>
  <si>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210卫生健康支出</t>
  </si>
  <si>
    <t xml:space="preserve"> AND T.AD_CODE_GK=220323 AND T.SET_YEAR_GK=2023 AND T.ZWLB_ID='02'</t>
  </si>
  <si>
    <t>2021年--2022年末伊通满族自治县发行的新增地方政府专项债券资金收支情况表</t>
  </si>
  <si>
    <t>2021年--2022年末新增专项债券资金收入</t>
  </si>
  <si>
    <t>2021年--2022年末新增专项债券资金安排的支出</t>
  </si>
  <si>
    <t>229其他支出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</si>
</sst>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"/>
    <numFmt numFmtId="178" formatCode="_ * #,##0.0000_ ;_ * \-#,##0.0000_ ;_ * &quot;-&quot;??_ ;_ @_ "/>
  </numFmts>
  <fonts count="37">
    <font>
      <sz val="11"/>
      <color indexed="8"/>
      <name val="宋体"/>
      <charset val="1"/>
      <scheme val="minor"/>
    </font>
    <font>
      <sz val="10"/>
      <color indexed="8"/>
      <name val="宋体"/>
      <charset val="134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5"/>
      <name val="微软雅黑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3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8" borderId="3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36" applyNumberFormat="0" applyAlignment="0" applyProtection="0">
      <alignment vertical="center"/>
    </xf>
    <xf numFmtId="0" fontId="30" fillId="12" borderId="32" applyNumberFormat="0" applyAlignment="0" applyProtection="0">
      <alignment vertical="center"/>
    </xf>
    <xf numFmtId="0" fontId="31" fillId="13" borderId="37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38" applyNumberFormat="0" applyFill="0" applyAlignment="0" applyProtection="0">
      <alignment vertical="center"/>
    </xf>
    <xf numFmtId="0" fontId="33" fillId="0" borderId="39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6" fillId="0" borderId="0">
      <alignment vertical="center"/>
    </xf>
    <xf numFmtId="0" fontId="20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7" fillId="2" borderId="8" xfId="0" applyNumberFormat="1" applyFont="1" applyFill="1" applyBorder="1" applyAlignment="1">
      <alignment horizontal="left" vertical="center" wrapText="1"/>
    </xf>
    <xf numFmtId="4" fontId="8" fillId="2" borderId="8" xfId="8" applyNumberFormat="1" applyFont="1" applyFill="1" applyBorder="1" applyAlignment="1">
      <alignment horizontal="right" vertical="center"/>
    </xf>
    <xf numFmtId="4" fontId="5" fillId="2" borderId="8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0" fillId="2" borderId="0" xfId="0" applyFill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176" fontId="8" fillId="0" borderId="8" xfId="0" applyNumberFormat="1" applyFont="1" applyFill="1" applyBorder="1" applyAlignment="1">
      <alignment horizontal="left" vertical="center" wrapText="1"/>
    </xf>
    <xf numFmtId="43" fontId="10" fillId="0" borderId="8" xfId="8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right" vertical="center"/>
    </xf>
    <xf numFmtId="43" fontId="10" fillId="0" borderId="8" xfId="8" applyNumberFormat="1" applyFont="1" applyFill="1" applyBorder="1" applyAlignment="1">
      <alignment horizontal="right" vertical="center" wrapText="1"/>
    </xf>
    <xf numFmtId="43" fontId="9" fillId="0" borderId="0" xfId="0" applyNumberFormat="1" applyFont="1" applyBorder="1">
      <alignment vertical="center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>
      <alignment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 wrapText="1"/>
    </xf>
    <xf numFmtId="0" fontId="8" fillId="2" borderId="8" xfId="0" applyNumberFormat="1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center" wrapText="1"/>
    </xf>
    <xf numFmtId="43" fontId="8" fillId="2" borderId="8" xfId="8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 wrapText="1"/>
    </xf>
    <xf numFmtId="43" fontId="8" fillId="2" borderId="8" xfId="8" applyFont="1" applyFill="1" applyBorder="1">
      <alignment vertical="center"/>
    </xf>
    <xf numFmtId="0" fontId="5" fillId="2" borderId="17" xfId="0" applyFont="1" applyFill="1" applyBorder="1" applyAlignment="1">
      <alignment horizontal="right" vertical="center" wrapText="1"/>
    </xf>
    <xf numFmtId="4" fontId="5" fillId="2" borderId="1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2" borderId="15" xfId="0" applyNumberFormat="1" applyFont="1" applyFill="1" applyBorder="1" applyAlignment="1">
      <alignment horizontal="right" vertical="center" wrapText="1"/>
    </xf>
    <xf numFmtId="0" fontId="8" fillId="2" borderId="9" xfId="0" applyFont="1" applyFill="1" applyBorder="1">
      <alignment vertical="center"/>
    </xf>
    <xf numFmtId="4" fontId="5" fillId="2" borderId="23" xfId="0" applyNumberFormat="1" applyFont="1" applyFill="1" applyBorder="1" applyAlignment="1">
      <alignment horizontal="right" vertical="center" wrapText="1"/>
    </xf>
    <xf numFmtId="4" fontId="5" fillId="2" borderId="17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177" fontId="5" fillId="2" borderId="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177" fontId="5" fillId="2" borderId="8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8" fontId="0" fillId="2" borderId="0" xfId="8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178" fontId="2" fillId="2" borderId="0" xfId="8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8" fontId="4" fillId="2" borderId="6" xfId="8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center" vertical="center" wrapText="1"/>
    </xf>
    <xf numFmtId="43" fontId="10" fillId="2" borderId="8" xfId="8" applyNumberFormat="1" applyFont="1" applyFill="1" applyBorder="1" applyAlignment="1">
      <alignment horizontal="center" vertical="center" wrapText="1"/>
    </xf>
    <xf numFmtId="178" fontId="8" fillId="2" borderId="0" xfId="8" applyNumberFormat="1" applyFont="1" applyFill="1" applyBorder="1" applyAlignment="1">
      <alignment horizontal="center" vertical="center"/>
    </xf>
    <xf numFmtId="178" fontId="12" fillId="2" borderId="0" xfId="8" applyNumberFormat="1" applyFont="1" applyFill="1" applyBorder="1" applyAlignment="1">
      <alignment horizontal="center" vertical="center" wrapText="1"/>
    </xf>
    <xf numFmtId="178" fontId="0" fillId="2" borderId="0" xfId="8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76" fontId="9" fillId="2" borderId="8" xfId="0" applyNumberFormat="1" applyFont="1" applyFill="1" applyBorder="1" applyAlignment="1">
      <alignment horizontal="center" vertical="center"/>
    </xf>
    <xf numFmtId="43" fontId="10" fillId="2" borderId="8" xfId="8" applyNumberFormat="1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2&#65306;2020&#24180;&#33267;2021&#24180;&#26032;&#22686;&#22320;&#26041;&#25919;&#24220;&#20538;&#21048;&#23384;&#32493;&#26399;&#20869;&#20449;&#24687;&#20844;&#24320;&#24773;&#20917;&#34920;&#65288;&#39033;&#30446;&#21333;&#20301;&#22635;&#25253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5&#24180;&#23384;&#32493;&#26399;&#20844;&#24320;\24&#24180;&#20844;&#24320;\2022&#24180;-2023&#24180;&#21508;&#37096;&#38376;&#20538;&#21048;&#39033;&#30446;&#23384;&#32493;&#26399;&#20449;&#24687;&#20844;&#24320;\&#20234;&#36890;&#21439;&#38468;&#20214;1&#65306;2022&#24180;&#33267;2023&#24180;&#26032;&#22686;&#22320;&#26041;&#25919;&#24220;&#20538;&#21048;&#23384;&#32493;&#26399;&#20869;&#20449;&#24687;&#20844;&#24320;&#24773;&#20917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5&#24180;&#23384;&#32493;&#26399;&#20844;&#24320;\24&#24180;&#20844;&#24320;\2022&#24180;-2023&#24180;&#21508;&#37096;&#38376;&#20538;&#21048;&#39033;&#30446;&#23384;&#32493;&#26399;&#20449;&#24687;&#20844;&#24320;\&#38468;&#20214;2&#65306;2020&#24180;&#33267;2021&#24180;&#26032;&#22686;&#22320;&#26041;&#25919;&#24220;&#20538;&#21048;&#23384;&#32493;&#26399;&#20869;&#20449;&#24687;&#20844;&#24320;&#24773;&#20917;&#34920;&#65288;&#39033;&#30446;&#21333;&#20301;&#22635;&#25253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0"/>
  <sheetViews>
    <sheetView zoomScale="70" zoomScaleNormal="70" topLeftCell="B5" workbookViewId="0">
      <pane xSplit="1" ySplit="4" topLeftCell="C9" activePane="bottomRight" state="frozen"/>
      <selection/>
      <selection pane="topRight"/>
      <selection pane="bottomLeft"/>
      <selection pane="bottomRight" activeCell="J24" sqref="J24"/>
    </sheetView>
  </sheetViews>
  <sheetFormatPr defaultColWidth="10.1111111111111" defaultRowHeight="14.4"/>
  <cols>
    <col min="1" max="1" width="9" style="3" hidden="1"/>
    <col min="2" max="2" width="25.2222222222222" style="86" customWidth="1"/>
    <col min="3" max="3" width="10" style="86" customWidth="1"/>
    <col min="4" max="4" width="14.1111111111111" style="86" customWidth="1"/>
    <col min="5" max="5" width="21.8888888888889" style="86" customWidth="1"/>
    <col min="6" max="6" width="15.6666666666667" style="87" customWidth="1"/>
    <col min="7" max="7" width="14" style="86" customWidth="1"/>
    <col min="8" max="8" width="9.77777777777778" style="86" customWidth="1"/>
    <col min="9" max="9" width="9.66666666666667" style="86" customWidth="1"/>
    <col min="10" max="13" width="20.4444444444444" style="86" customWidth="1"/>
    <col min="14" max="16" width="20.4444444444444" style="88" customWidth="1"/>
    <col min="17" max="17" width="20.4444444444444" style="89" customWidth="1"/>
    <col min="18" max="18" width="9.77777777777778" style="86" customWidth="1"/>
    <col min="19" max="16384" width="10.1111111111111" style="86"/>
  </cols>
  <sheetData>
    <row r="1" s="3" customFormat="1" ht="36" hidden="1" customHeight="1" spans="1:17">
      <c r="A1" s="5">
        <v>0</v>
      </c>
      <c r="B1" s="63" t="s">
        <v>0</v>
      </c>
      <c r="C1" s="63" t="s">
        <v>1</v>
      </c>
      <c r="D1" s="63" t="s">
        <v>2</v>
      </c>
      <c r="E1" s="63"/>
      <c r="F1" s="87"/>
      <c r="G1" s="86"/>
      <c r="H1" s="86"/>
      <c r="I1" s="86"/>
      <c r="J1" s="86"/>
      <c r="K1" s="86"/>
      <c r="L1" s="86"/>
      <c r="M1" s="86"/>
      <c r="N1" s="102"/>
      <c r="O1" s="102"/>
      <c r="P1" s="102"/>
      <c r="Q1" s="88"/>
    </row>
    <row r="2" s="3" customFormat="1" ht="24" hidden="1" customHeight="1" spans="1:17">
      <c r="A2" s="5">
        <v>0</v>
      </c>
      <c r="B2" s="63" t="s">
        <v>3</v>
      </c>
      <c r="C2" s="63" t="s">
        <v>4</v>
      </c>
      <c r="D2" s="63" t="s">
        <v>5</v>
      </c>
      <c r="E2" s="63"/>
      <c r="F2" s="90" t="s">
        <v>6</v>
      </c>
      <c r="G2" s="63" t="s">
        <v>7</v>
      </c>
      <c r="H2" s="86"/>
      <c r="I2" s="86"/>
      <c r="J2" s="86"/>
      <c r="K2" s="86"/>
      <c r="L2" s="86"/>
      <c r="M2" s="86"/>
      <c r="N2" s="102"/>
      <c r="O2" s="102"/>
      <c r="P2" s="102"/>
      <c r="Q2" s="88"/>
    </row>
    <row r="3" s="3" customFormat="1" ht="14.1" hidden="1" customHeight="1" spans="1:17">
      <c r="A3" s="5">
        <v>0</v>
      </c>
      <c r="B3" s="63" t="s">
        <v>8</v>
      </c>
      <c r="C3" s="63" t="s">
        <v>9</v>
      </c>
      <c r="D3" s="86"/>
      <c r="E3" s="86"/>
      <c r="F3" s="90" t="s">
        <v>10</v>
      </c>
      <c r="G3" s="63" t="s">
        <v>11</v>
      </c>
      <c r="H3" s="63" t="s">
        <v>12</v>
      </c>
      <c r="I3" s="63" t="s">
        <v>13</v>
      </c>
      <c r="J3" s="63" t="s">
        <v>14</v>
      </c>
      <c r="K3" s="63" t="s">
        <v>15</v>
      </c>
      <c r="L3" s="63" t="s">
        <v>16</v>
      </c>
      <c r="M3" s="63" t="s">
        <v>17</v>
      </c>
      <c r="N3" s="63"/>
      <c r="O3" s="63"/>
      <c r="P3" s="63"/>
      <c r="Q3" s="115"/>
    </row>
    <row r="4" s="3" customFormat="1" ht="14.1" hidden="1" customHeight="1" spans="1:17">
      <c r="A4" s="5">
        <v>0</v>
      </c>
      <c r="B4" s="63" t="s">
        <v>18</v>
      </c>
      <c r="C4" s="86"/>
      <c r="D4" s="86"/>
      <c r="E4" s="86"/>
      <c r="F4" s="87"/>
      <c r="G4" s="86"/>
      <c r="H4" s="86"/>
      <c r="I4" s="86"/>
      <c r="J4" s="86"/>
      <c r="K4" s="86"/>
      <c r="L4" s="86"/>
      <c r="M4" s="86"/>
      <c r="N4" s="102"/>
      <c r="O4" s="102"/>
      <c r="P4" s="102"/>
      <c r="Q4" s="88"/>
    </row>
    <row r="5" ht="27.9" customHeight="1" spans="1:17">
      <c r="A5" s="5">
        <v>0</v>
      </c>
      <c r="B5" s="7" t="s">
        <v>19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03"/>
      <c r="O5" s="44"/>
      <c r="P5" s="44"/>
      <c r="Q5" s="116"/>
    </row>
    <row r="6" ht="14.25" customHeight="1" spans="1:17">
      <c r="A6" s="5">
        <v>0</v>
      </c>
      <c r="B6" s="63"/>
      <c r="C6" s="63"/>
      <c r="D6" s="63"/>
      <c r="E6" s="63"/>
      <c r="F6" s="90"/>
      <c r="G6" s="63"/>
      <c r="H6" s="63"/>
      <c r="I6" s="63"/>
      <c r="J6" s="44"/>
      <c r="K6" s="63"/>
      <c r="L6" s="63"/>
      <c r="M6" s="63"/>
      <c r="N6" s="63"/>
      <c r="O6" s="63"/>
      <c r="P6" s="63"/>
      <c r="Q6" s="115" t="s">
        <v>20</v>
      </c>
    </row>
    <row r="7" ht="18" customHeight="1" spans="1:17">
      <c r="A7" s="5">
        <v>0</v>
      </c>
      <c r="B7" s="91"/>
      <c r="C7" s="64" t="s">
        <v>21</v>
      </c>
      <c r="D7" s="64"/>
      <c r="E7" s="64"/>
      <c r="F7" s="64"/>
      <c r="G7" s="64"/>
      <c r="H7" s="64"/>
      <c r="I7" s="50"/>
      <c r="J7" s="48" t="s">
        <v>22</v>
      </c>
      <c r="K7" s="48"/>
      <c r="L7" s="48" t="s">
        <v>23</v>
      </c>
      <c r="M7" s="48"/>
      <c r="N7" s="104" t="s">
        <v>24</v>
      </c>
      <c r="O7" s="104"/>
      <c r="P7" s="105"/>
      <c r="Q7" s="117" t="s">
        <v>25</v>
      </c>
    </row>
    <row r="8" ht="27.15" customHeight="1" spans="1:17">
      <c r="A8" s="5">
        <v>0</v>
      </c>
      <c r="B8" s="92" t="s">
        <v>26</v>
      </c>
      <c r="C8" s="51" t="s">
        <v>27</v>
      </c>
      <c r="D8" s="51" t="s">
        <v>28</v>
      </c>
      <c r="E8" s="93" t="s">
        <v>29</v>
      </c>
      <c r="F8" s="94" t="s">
        <v>30</v>
      </c>
      <c r="G8" s="93" t="s">
        <v>31</v>
      </c>
      <c r="H8" s="93" t="s">
        <v>32</v>
      </c>
      <c r="I8" s="106" t="s">
        <v>33</v>
      </c>
      <c r="J8" s="107"/>
      <c r="K8" s="107" t="s">
        <v>34</v>
      </c>
      <c r="L8" s="107"/>
      <c r="M8" s="107" t="s">
        <v>34</v>
      </c>
      <c r="N8" s="108" t="s">
        <v>35</v>
      </c>
      <c r="O8" s="109" t="s">
        <v>36</v>
      </c>
      <c r="P8" s="109" t="s">
        <v>37</v>
      </c>
      <c r="Q8" s="118"/>
    </row>
    <row r="9" s="85" customFormat="1" ht="42.6" customHeight="1" spans="1:17">
      <c r="A9" s="47"/>
      <c r="B9" s="95" t="s">
        <v>38</v>
      </c>
      <c r="C9" s="95" t="s">
        <v>39</v>
      </c>
      <c r="D9" s="96" t="s">
        <v>40</v>
      </c>
      <c r="E9" s="97" t="s">
        <v>41</v>
      </c>
      <c r="F9" s="98">
        <v>1491.89</v>
      </c>
      <c r="G9" s="76" t="s">
        <v>42</v>
      </c>
      <c r="H9" s="76" t="s">
        <v>43</v>
      </c>
      <c r="I9" s="76" t="s">
        <v>44</v>
      </c>
      <c r="J9" s="110">
        <v>1500</v>
      </c>
      <c r="K9" s="111">
        <v>1491.89</v>
      </c>
      <c r="L9" s="111">
        <v>1491.89</v>
      </c>
      <c r="M9" s="111">
        <v>1491.89</v>
      </c>
      <c r="N9" s="112"/>
      <c r="O9" s="80"/>
      <c r="P9" s="80" t="s">
        <v>45</v>
      </c>
      <c r="Q9" s="78" t="s">
        <v>46</v>
      </c>
    </row>
    <row r="10" s="3" customFormat="1" ht="54.6" customHeight="1" spans="2:17">
      <c r="B10" s="63" t="s">
        <v>47</v>
      </c>
      <c r="C10" s="63"/>
      <c r="D10" s="63"/>
      <c r="E10" s="63"/>
      <c r="F10" s="90"/>
      <c r="G10" s="63"/>
      <c r="H10" s="63"/>
      <c r="I10" s="63"/>
      <c r="J10" s="63"/>
      <c r="K10" s="113"/>
      <c r="L10" s="113"/>
      <c r="M10" s="113"/>
      <c r="N10" s="102"/>
      <c r="O10" s="102"/>
      <c r="P10" s="102"/>
      <c r="Q10" s="88"/>
    </row>
    <row r="12" spans="6:10">
      <c r="F12" s="99"/>
      <c r="J12" s="114"/>
    </row>
    <row r="13" spans="6:6">
      <c r="F13" s="99"/>
    </row>
    <row r="14" spans="6:6">
      <c r="F14" s="99"/>
    </row>
    <row r="15" spans="6:6">
      <c r="F15" s="99"/>
    </row>
    <row r="16" spans="6:6">
      <c r="F16" s="99"/>
    </row>
    <row r="17" ht="15.6" spans="6:6">
      <c r="F17" s="100"/>
    </row>
    <row r="18" spans="6:6">
      <c r="F18" s="99"/>
    </row>
    <row r="19" spans="6:6">
      <c r="F19" s="101"/>
    </row>
    <row r="20" spans="6:6">
      <c r="F20" s="101"/>
    </row>
  </sheetData>
  <mergeCells count="6">
    <mergeCell ref="B5:N5"/>
    <mergeCell ref="C7:I7"/>
    <mergeCell ref="J7:K7"/>
    <mergeCell ref="L7:M7"/>
    <mergeCell ref="N7:P7"/>
    <mergeCell ref="Q7:Q8"/>
  </mergeCells>
  <pageMargins left="0.393055555555556" right="0.393055555555556" top="0.393055555555556" bottom="0.393055555555556" header="0" footer="0"/>
  <pageSetup paperSize="9" scale="5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2"/>
  <sheetViews>
    <sheetView zoomScale="70" zoomScaleNormal="70" topLeftCell="B4" workbookViewId="0">
      <pane xSplit="2" ySplit="5" topLeftCell="D9" activePane="bottomRight" state="frozen"/>
      <selection/>
      <selection pane="topRight"/>
      <selection pane="bottomLeft"/>
      <selection pane="bottomRight" activeCell="F9" sqref="F9:F12"/>
    </sheetView>
  </sheetViews>
  <sheetFormatPr defaultColWidth="10.1111111111111" defaultRowHeight="14.4"/>
  <cols>
    <col min="1" max="1" width="9" style="43" hidden="1"/>
    <col min="2" max="3" width="37.4444444444444" style="43" customWidth="1"/>
    <col min="4" max="4" width="12.5555555555556" style="43" customWidth="1"/>
    <col min="5" max="5" width="19.4444444444444" style="43" customWidth="1"/>
    <col min="6" max="6" width="13.3333333333333" style="43" customWidth="1"/>
    <col min="7" max="7" width="14.2222222222222" style="43" customWidth="1"/>
    <col min="8" max="8" width="10.4444444444444" style="43" customWidth="1"/>
    <col min="9" max="9" width="6.88888888888889" style="43" customWidth="1"/>
    <col min="10" max="10" width="15.4444444444444" style="43" customWidth="1"/>
    <col min="11" max="11" width="20.4444444444444" style="44" customWidth="1"/>
    <col min="12" max="15" width="16.5555555555556" style="43" customWidth="1"/>
    <col min="16" max="17" width="7.11111111111111" style="45" customWidth="1"/>
    <col min="18" max="18" width="7.11111111111111" style="46" customWidth="1"/>
    <col min="19" max="19" width="13.6666666666667" style="45" customWidth="1"/>
    <col min="20" max="20" width="13.6666666666667" style="46" customWidth="1"/>
    <col min="21" max="21" width="16" style="44" customWidth="1"/>
    <col min="22" max="22" width="9.77777777777778" style="44" customWidth="1"/>
    <col min="23" max="25" width="9" style="43" hidden="1"/>
    <col min="26" max="26" width="9.77777777777778" style="43" customWidth="1"/>
    <col min="27" max="16384" width="10.1111111111111" style="43"/>
  </cols>
  <sheetData>
    <row r="1" ht="64.8" hidden="1" spans="1:4">
      <c r="A1" s="5">
        <v>0</v>
      </c>
      <c r="B1" s="5" t="s">
        <v>0</v>
      </c>
      <c r="C1" s="47"/>
      <c r="D1" s="5" t="s">
        <v>48</v>
      </c>
    </row>
    <row r="2" ht="21.6" hidden="1" spans="1:10">
      <c r="A2" s="5">
        <v>0</v>
      </c>
      <c r="B2" s="5" t="s">
        <v>3</v>
      </c>
      <c r="C2" s="47"/>
      <c r="D2" s="5" t="s">
        <v>4</v>
      </c>
      <c r="E2" s="5" t="s">
        <v>5</v>
      </c>
      <c r="F2" s="5" t="s">
        <v>6</v>
      </c>
      <c r="G2" s="5" t="s">
        <v>49</v>
      </c>
      <c r="H2" s="5"/>
      <c r="I2" s="5"/>
      <c r="J2" s="5"/>
    </row>
    <row r="3" ht="21.6" hidden="1" spans="1:25">
      <c r="A3" s="5">
        <v>0</v>
      </c>
      <c r="B3" s="5" t="s">
        <v>8</v>
      </c>
      <c r="C3" s="47"/>
      <c r="D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/>
      <c r="K3" s="63" t="s">
        <v>50</v>
      </c>
      <c r="L3" s="5" t="s">
        <v>14</v>
      </c>
      <c r="M3" s="5" t="s">
        <v>15</v>
      </c>
      <c r="N3" s="5" t="s">
        <v>16</v>
      </c>
      <c r="O3" s="5" t="s">
        <v>17</v>
      </c>
      <c r="P3" s="5"/>
      <c r="Q3" s="5"/>
      <c r="R3" s="63"/>
      <c r="S3" s="5"/>
      <c r="T3" s="63"/>
      <c r="U3" s="63" t="s">
        <v>51</v>
      </c>
      <c r="V3" s="63" t="s">
        <v>52</v>
      </c>
      <c r="W3" s="5" t="s">
        <v>53</v>
      </c>
      <c r="X3" s="5" t="s">
        <v>54</v>
      </c>
      <c r="Y3" s="5" t="s">
        <v>55</v>
      </c>
    </row>
    <row r="4" ht="14.25" customHeight="1" spans="1:3">
      <c r="A4" s="5">
        <v>0</v>
      </c>
      <c r="B4" s="5" t="s">
        <v>18</v>
      </c>
      <c r="C4" s="47"/>
    </row>
    <row r="5" ht="27.9" customHeight="1" spans="1:22">
      <c r="A5" s="5">
        <v>0</v>
      </c>
      <c r="B5" s="7" t="s">
        <v>56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ht="14.25" customHeight="1" spans="1:22">
      <c r="A6" s="5">
        <v>0</v>
      </c>
      <c r="B6" s="5"/>
      <c r="C6" s="47"/>
      <c r="D6" s="5"/>
      <c r="E6" s="5"/>
      <c r="F6" s="5"/>
      <c r="G6" s="5"/>
      <c r="H6" s="5"/>
      <c r="I6" s="5"/>
      <c r="J6" s="5"/>
      <c r="M6" s="5"/>
      <c r="N6" s="5"/>
      <c r="O6" s="5"/>
      <c r="P6" s="5"/>
      <c r="Q6" s="5"/>
      <c r="R6" s="63"/>
      <c r="S6" s="5"/>
      <c r="T6" s="63"/>
      <c r="V6" s="63" t="s">
        <v>20</v>
      </c>
    </row>
    <row r="7" ht="30.6" customHeight="1" spans="1:22">
      <c r="A7" s="5">
        <v>0</v>
      </c>
      <c r="B7" s="48" t="s">
        <v>26</v>
      </c>
      <c r="C7" s="48" t="s">
        <v>29</v>
      </c>
      <c r="D7" s="49" t="s">
        <v>21</v>
      </c>
      <c r="E7" s="50"/>
      <c r="F7" s="50"/>
      <c r="G7" s="50"/>
      <c r="H7" s="50"/>
      <c r="I7" s="50"/>
      <c r="J7" s="64"/>
      <c r="K7" s="65" t="s">
        <v>57</v>
      </c>
      <c r="L7" s="48" t="s">
        <v>22</v>
      </c>
      <c r="M7" s="48"/>
      <c r="N7" s="48" t="s">
        <v>23</v>
      </c>
      <c r="O7" s="48"/>
      <c r="P7" s="66" t="s">
        <v>24</v>
      </c>
      <c r="Q7" s="66"/>
      <c r="R7" s="66"/>
      <c r="S7" s="66" t="s">
        <v>25</v>
      </c>
      <c r="T7" s="66" t="s">
        <v>58</v>
      </c>
      <c r="U7" s="48" t="s">
        <v>59</v>
      </c>
      <c r="V7" s="48" t="s">
        <v>60</v>
      </c>
    </row>
    <row r="8" ht="27.15" customHeight="1" spans="1:22">
      <c r="A8" s="5">
        <v>0</v>
      </c>
      <c r="B8" s="48"/>
      <c r="C8" s="48"/>
      <c r="D8" s="51" t="s">
        <v>27</v>
      </c>
      <c r="E8" s="51" t="s">
        <v>28</v>
      </c>
      <c r="F8" s="51" t="s">
        <v>30</v>
      </c>
      <c r="G8" s="51" t="s">
        <v>31</v>
      </c>
      <c r="H8" s="52" t="s">
        <v>32</v>
      </c>
      <c r="I8" s="48" t="s">
        <v>33</v>
      </c>
      <c r="J8" s="48" t="s">
        <v>61</v>
      </c>
      <c r="K8" s="67"/>
      <c r="L8" s="48"/>
      <c r="M8" s="48" t="s">
        <v>34</v>
      </c>
      <c r="N8" s="48"/>
      <c r="O8" s="48" t="s">
        <v>34</v>
      </c>
      <c r="P8" s="66" t="s">
        <v>35</v>
      </c>
      <c r="Q8" s="78" t="s">
        <v>36</v>
      </c>
      <c r="R8" s="78" t="s">
        <v>37</v>
      </c>
      <c r="S8" s="66"/>
      <c r="T8" s="66"/>
      <c r="U8" s="48"/>
      <c r="V8" s="48"/>
    </row>
    <row r="9" ht="27.9" customHeight="1" spans="1:25">
      <c r="A9" s="5"/>
      <c r="B9" s="53" t="s">
        <v>62</v>
      </c>
      <c r="C9" s="54" t="s">
        <v>63</v>
      </c>
      <c r="D9" s="55" t="s">
        <v>64</v>
      </c>
      <c r="E9" s="55" t="s">
        <v>65</v>
      </c>
      <c r="F9" s="56">
        <v>0.500445</v>
      </c>
      <c r="G9" s="55" t="s">
        <v>66</v>
      </c>
      <c r="H9" s="57" t="s">
        <v>67</v>
      </c>
      <c r="I9" s="68" t="s">
        <v>68</v>
      </c>
      <c r="J9" s="68" t="s">
        <v>69</v>
      </c>
      <c r="K9" s="69" t="s">
        <v>70</v>
      </c>
      <c r="L9" s="70">
        <v>112592.8</v>
      </c>
      <c r="M9" s="22">
        <v>0.500445</v>
      </c>
      <c r="N9" s="71">
        <v>27958.82</v>
      </c>
      <c r="O9" s="22">
        <v>0.500445</v>
      </c>
      <c r="P9" s="72"/>
      <c r="Q9" s="79" t="s">
        <v>45</v>
      </c>
      <c r="R9" s="79"/>
      <c r="S9" s="72"/>
      <c r="T9" s="80" t="s">
        <v>71</v>
      </c>
      <c r="U9" s="81" t="s">
        <v>72</v>
      </c>
      <c r="V9" s="82"/>
      <c r="W9" s="5"/>
      <c r="X9" s="5"/>
      <c r="Y9" s="5"/>
    </row>
    <row r="10" ht="27.9" customHeight="1" spans="1:25">
      <c r="A10" s="5"/>
      <c r="B10" s="58" t="s">
        <v>73</v>
      </c>
      <c r="C10" s="54" t="s">
        <v>63</v>
      </c>
      <c r="D10" s="59" t="s">
        <v>74</v>
      </c>
      <c r="E10" s="59" t="s">
        <v>65</v>
      </c>
      <c r="F10" s="60">
        <v>947.89067</v>
      </c>
      <c r="G10" s="59" t="s">
        <v>66</v>
      </c>
      <c r="H10" s="61" t="s">
        <v>75</v>
      </c>
      <c r="I10" s="68" t="s">
        <v>76</v>
      </c>
      <c r="J10" s="68" t="s">
        <v>77</v>
      </c>
      <c r="K10" s="69" t="s">
        <v>70</v>
      </c>
      <c r="L10" s="73">
        <v>112592.8</v>
      </c>
      <c r="M10" s="22">
        <v>947.89067</v>
      </c>
      <c r="N10" s="74">
        <v>27958.82</v>
      </c>
      <c r="O10" s="22">
        <v>947.89067</v>
      </c>
      <c r="P10" s="75"/>
      <c r="Q10" s="80" t="s">
        <v>45</v>
      </c>
      <c r="R10" s="80"/>
      <c r="S10" s="75"/>
      <c r="T10" s="83" t="s">
        <v>71</v>
      </c>
      <c r="U10" s="84" t="s">
        <v>72</v>
      </c>
      <c r="V10" s="76"/>
      <c r="W10" s="5"/>
      <c r="X10" s="5"/>
      <c r="Y10" s="5"/>
    </row>
    <row r="11" ht="27.9" customHeight="1" spans="1:25">
      <c r="A11" s="5" t="s">
        <v>78</v>
      </c>
      <c r="B11" s="55" t="s">
        <v>79</v>
      </c>
      <c r="C11" s="55" t="s">
        <v>80</v>
      </c>
      <c r="D11" s="55" t="s">
        <v>81</v>
      </c>
      <c r="E11" s="55" t="s">
        <v>65</v>
      </c>
      <c r="F11" s="62">
        <v>4000</v>
      </c>
      <c r="G11" s="55" t="s">
        <v>82</v>
      </c>
      <c r="H11" s="57" t="s">
        <v>83</v>
      </c>
      <c r="I11" s="68" t="s">
        <v>84</v>
      </c>
      <c r="J11" s="68" t="s">
        <v>77</v>
      </c>
      <c r="K11" s="76" t="s">
        <v>70</v>
      </c>
      <c r="L11" s="23">
        <v>9981.2</v>
      </c>
      <c r="M11" s="23">
        <v>4000</v>
      </c>
      <c r="N11" s="23">
        <v>5672.85</v>
      </c>
      <c r="O11" s="23">
        <v>4000</v>
      </c>
      <c r="P11" s="77"/>
      <c r="Q11" s="80" t="s">
        <v>45</v>
      </c>
      <c r="R11" s="80"/>
      <c r="S11" s="80"/>
      <c r="T11" s="80" t="s">
        <v>71</v>
      </c>
      <c r="U11" s="84" t="s">
        <v>72</v>
      </c>
      <c r="V11" s="76"/>
      <c r="W11" s="5"/>
      <c r="X11" s="5" t="s">
        <v>85</v>
      </c>
      <c r="Y11" s="5" t="s">
        <v>86</v>
      </c>
    </row>
    <row r="12" ht="27.9" customHeight="1" spans="1:25">
      <c r="A12" s="5" t="s">
        <v>78</v>
      </c>
      <c r="B12" s="55" t="s">
        <v>87</v>
      </c>
      <c r="C12" s="55" t="s">
        <v>63</v>
      </c>
      <c r="D12" s="55" t="s">
        <v>88</v>
      </c>
      <c r="E12" s="55" t="s">
        <v>65</v>
      </c>
      <c r="F12" s="62">
        <v>21700</v>
      </c>
      <c r="G12" s="55" t="s">
        <v>89</v>
      </c>
      <c r="H12" s="57" t="s">
        <v>90</v>
      </c>
      <c r="I12" s="68" t="s">
        <v>84</v>
      </c>
      <c r="J12" s="68" t="s">
        <v>77</v>
      </c>
      <c r="K12" s="76" t="s">
        <v>70</v>
      </c>
      <c r="L12" s="23">
        <v>112592.8</v>
      </c>
      <c r="M12" s="23">
        <v>21700</v>
      </c>
      <c r="N12" s="23">
        <v>27958.82</v>
      </c>
      <c r="O12" s="23">
        <v>21700</v>
      </c>
      <c r="P12" s="75"/>
      <c r="Q12" s="80" t="s">
        <v>45</v>
      </c>
      <c r="R12" s="80"/>
      <c r="S12" s="75"/>
      <c r="T12" s="83" t="s">
        <v>71</v>
      </c>
      <c r="U12" s="84" t="s">
        <v>72</v>
      </c>
      <c r="V12" s="76"/>
      <c r="W12" s="5"/>
      <c r="X12" s="5" t="s">
        <v>91</v>
      </c>
      <c r="Y12" s="5" t="s">
        <v>86</v>
      </c>
    </row>
  </sheetData>
  <mergeCells count="12">
    <mergeCell ref="B5:V5"/>
    <mergeCell ref="D7:J7"/>
    <mergeCell ref="L7:M7"/>
    <mergeCell ref="N7:O7"/>
    <mergeCell ref="P7:R7"/>
    <mergeCell ref="B7:B8"/>
    <mergeCell ref="C7:C8"/>
    <mergeCell ref="K7:K8"/>
    <mergeCell ref="S7:S8"/>
    <mergeCell ref="T7:T8"/>
    <mergeCell ref="U7:U8"/>
    <mergeCell ref="V7:V8"/>
  </mergeCells>
  <dataValidations count="3">
    <dataValidation type="list" allowBlank="1" showInputMessage="1" showErrorMessage="1" sqref="K12">
      <formula1>[2]资产类型!$C$2:$C$51</formula1>
    </dataValidation>
    <dataValidation type="list" allowBlank="1" showInputMessage="1" showErrorMessage="1" sqref="K11">
      <formula1>[3]资产类型!$C$2:$C$51</formula1>
    </dataValidation>
    <dataValidation type="list" allowBlank="1" showInputMessage="1" showErrorMessage="1" sqref="K9:K10">
      <formula1>[1]资产类型!$C$2:$C$51</formula1>
    </dataValidation>
  </dataValidations>
  <pageMargins left="0.751388888888889" right="0.751388888888889" top="0.267361111111111" bottom="0.267361111111111" header="0" footer="0"/>
  <pageSetup paperSize="9" scale="4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zoomScale="70" zoomScaleNormal="70" topLeftCell="B1" workbookViewId="0">
      <pane ySplit="8" topLeftCell="A9" activePane="bottomLeft" state="frozen"/>
      <selection/>
      <selection pane="bottomLeft" activeCell="L24" sqref="L24"/>
    </sheetView>
  </sheetViews>
  <sheetFormatPr defaultColWidth="10.1111111111111" defaultRowHeight="14.4"/>
  <cols>
    <col min="1" max="1" width="9" hidden="1"/>
    <col min="2" max="2" width="13.4444444444444" style="3" customWidth="1"/>
    <col min="3" max="4" width="38.6666666666667" style="3" customWidth="1"/>
    <col min="5" max="5" width="15.5555555555556" style="3" customWidth="1"/>
    <col min="6" max="6" width="29.4444444444444" style="27" customWidth="1"/>
    <col min="7" max="7" width="22.8888888888889" style="27" customWidth="1"/>
    <col min="8" max="9" width="9" hidden="1"/>
    <col min="10" max="10" width="25.3333333333333" style="3" customWidth="1"/>
    <col min="11" max="16384" width="10.1111111111111" style="3"/>
  </cols>
  <sheetData>
    <row r="1" customFormat="1" ht="21.6" hidden="1" spans="1:7">
      <c r="A1" s="28">
        <v>0</v>
      </c>
      <c r="B1" s="28" t="s">
        <v>92</v>
      </c>
      <c r="C1" s="28" t="s">
        <v>93</v>
      </c>
      <c r="D1" s="28"/>
      <c r="F1" s="29"/>
      <c r="G1" s="29"/>
    </row>
    <row r="2" customFormat="1" ht="21.6" hidden="1" spans="1:8">
      <c r="A2" s="28">
        <v>0</v>
      </c>
      <c r="B2" s="28" t="s">
        <v>3</v>
      </c>
      <c r="C2" s="28" t="s">
        <v>4</v>
      </c>
      <c r="D2" s="28"/>
      <c r="E2" s="28" t="s">
        <v>5</v>
      </c>
      <c r="F2" s="30" t="s">
        <v>94</v>
      </c>
      <c r="G2" s="30" t="s">
        <v>95</v>
      </c>
      <c r="H2" s="28" t="s">
        <v>7</v>
      </c>
    </row>
    <row r="3" customFormat="1" ht="21.6" hidden="1" spans="1:9">
      <c r="A3" s="28">
        <v>0</v>
      </c>
      <c r="C3" s="28" t="s">
        <v>8</v>
      </c>
      <c r="D3" s="28"/>
      <c r="E3" s="28" t="s">
        <v>96</v>
      </c>
      <c r="F3" s="30" t="s">
        <v>97</v>
      </c>
      <c r="G3" s="30" t="s">
        <v>98</v>
      </c>
      <c r="H3" s="28" t="s">
        <v>99</v>
      </c>
      <c r="I3" s="28" t="s">
        <v>99</v>
      </c>
    </row>
    <row r="4" ht="14.25" customHeight="1" spans="1:2">
      <c r="A4" s="28">
        <v>0</v>
      </c>
      <c r="B4" s="5" t="s">
        <v>100</v>
      </c>
    </row>
    <row r="5" ht="27.9" customHeight="1" spans="1:7">
      <c r="A5" s="28">
        <v>0</v>
      </c>
      <c r="B5" s="7" t="s">
        <v>101</v>
      </c>
      <c r="C5" s="7"/>
      <c r="D5" s="7"/>
      <c r="E5" s="7"/>
      <c r="F5" s="7"/>
      <c r="G5" s="31"/>
    </row>
    <row r="6" ht="14.25" customHeight="1" spans="1:7">
      <c r="A6" s="28">
        <v>0</v>
      </c>
      <c r="G6" s="8" t="s">
        <v>20</v>
      </c>
    </row>
    <row r="7" ht="19.95" customHeight="1" spans="1:7">
      <c r="A7" s="28">
        <v>0</v>
      </c>
      <c r="B7" s="9" t="s">
        <v>102</v>
      </c>
      <c r="C7" s="10" t="s">
        <v>103</v>
      </c>
      <c r="D7" s="10"/>
      <c r="E7" s="10"/>
      <c r="F7" s="11" t="s">
        <v>104</v>
      </c>
      <c r="G7" s="32"/>
    </row>
    <row r="8" ht="19.95" customHeight="1" spans="1:7">
      <c r="A8" s="28">
        <v>0</v>
      </c>
      <c r="B8" s="9"/>
      <c r="C8" s="13" t="s">
        <v>26</v>
      </c>
      <c r="D8" s="13" t="s">
        <v>29</v>
      </c>
      <c r="E8" s="13" t="s">
        <v>105</v>
      </c>
      <c r="F8" s="33" t="s">
        <v>106</v>
      </c>
      <c r="G8" s="34" t="s">
        <v>105</v>
      </c>
    </row>
    <row r="9" ht="17.25" customHeight="1" spans="1:7">
      <c r="A9" s="28">
        <v>0</v>
      </c>
      <c r="B9" s="15" t="s">
        <v>107</v>
      </c>
      <c r="C9" s="35"/>
      <c r="D9" s="35"/>
      <c r="E9" s="17">
        <f>SUM(E10:E10)</f>
        <v>1491.89</v>
      </c>
      <c r="F9" s="17"/>
      <c r="G9" s="17">
        <f>SUM(G10:G10)</f>
        <v>1491.89</v>
      </c>
    </row>
    <row r="10" s="26" customFormat="1" ht="28.8" spans="2:10">
      <c r="B10" s="36">
        <v>1</v>
      </c>
      <c r="C10" s="37" t="s">
        <v>38</v>
      </c>
      <c r="D10" s="38" t="s">
        <v>41</v>
      </c>
      <c r="E10" s="39">
        <v>1491.89</v>
      </c>
      <c r="F10" s="40" t="s">
        <v>108</v>
      </c>
      <c r="G10" s="41">
        <v>1491.89</v>
      </c>
      <c r="J10" s="42"/>
    </row>
  </sheetData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8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tabSelected="1" zoomScale="85" zoomScaleNormal="85" topLeftCell="B4" workbookViewId="0">
      <selection activeCell="F25" sqref="F25"/>
    </sheetView>
  </sheetViews>
  <sheetFormatPr defaultColWidth="10.1111111111111" defaultRowHeight="14.4" outlineLevelCol="7"/>
  <cols>
    <col min="1" max="1" width="9" style="3" hidden="1"/>
    <col min="2" max="2" width="17.4444444444444" style="3" customWidth="1"/>
    <col min="3" max="4" width="38.6666666666667" style="4" customWidth="1"/>
    <col min="5" max="5" width="12.6666666666667" style="3" customWidth="1"/>
    <col min="6" max="6" width="27.8888888888889" style="3" customWidth="1"/>
    <col min="7" max="7" width="21.4444444444444" style="3" customWidth="1"/>
    <col min="8" max="8" width="9" style="3" hidden="1"/>
    <col min="9" max="9" width="9.77777777777778" style="3" customWidth="1"/>
    <col min="10" max="16384" width="10.1111111111111" style="3"/>
  </cols>
  <sheetData>
    <row r="1" ht="21.6" hidden="1" spans="1:4">
      <c r="A1" s="5">
        <v>0</v>
      </c>
      <c r="B1" s="5" t="s">
        <v>92</v>
      </c>
      <c r="C1" s="6" t="s">
        <v>109</v>
      </c>
      <c r="D1" s="6"/>
    </row>
    <row r="2" ht="21.6" hidden="1" spans="1:8">
      <c r="A2" s="5">
        <v>0</v>
      </c>
      <c r="B2" s="5" t="s">
        <v>3</v>
      </c>
      <c r="C2" s="6" t="s">
        <v>4</v>
      </c>
      <c r="D2" s="6"/>
      <c r="E2" s="5" t="s">
        <v>5</v>
      </c>
      <c r="F2" s="5" t="s">
        <v>94</v>
      </c>
      <c r="G2" s="5" t="s">
        <v>95</v>
      </c>
      <c r="H2" s="5" t="s">
        <v>49</v>
      </c>
    </row>
    <row r="3" ht="21.6" hidden="1" spans="1:8">
      <c r="A3" s="5">
        <v>0</v>
      </c>
      <c r="C3" s="6" t="s">
        <v>8</v>
      </c>
      <c r="D3" s="6"/>
      <c r="E3" s="5" t="s">
        <v>96</v>
      </c>
      <c r="F3" s="5" t="s">
        <v>97</v>
      </c>
      <c r="G3" s="5" t="s">
        <v>98</v>
      </c>
      <c r="H3" s="5" t="s">
        <v>99</v>
      </c>
    </row>
    <row r="4" ht="14.25" customHeight="1" spans="1:2">
      <c r="A4" s="5">
        <v>0</v>
      </c>
      <c r="B4" s="5" t="s">
        <v>100</v>
      </c>
    </row>
    <row r="5" ht="27.9" customHeight="1" spans="1:7">
      <c r="A5" s="5">
        <v>0</v>
      </c>
      <c r="B5" s="7" t="s">
        <v>110</v>
      </c>
      <c r="C5" s="7"/>
      <c r="D5" s="7"/>
      <c r="E5" s="7"/>
      <c r="F5" s="7"/>
      <c r="G5" s="7"/>
    </row>
    <row r="6" ht="14.25" customHeight="1" spans="1:7">
      <c r="A6" s="5">
        <v>0</v>
      </c>
      <c r="G6" s="8" t="s">
        <v>20</v>
      </c>
    </row>
    <row r="7" ht="19.95" customHeight="1" spans="1:7">
      <c r="A7" s="5">
        <v>0</v>
      </c>
      <c r="B7" s="9" t="s">
        <v>102</v>
      </c>
      <c r="C7" s="10" t="s">
        <v>111</v>
      </c>
      <c r="D7" s="10"/>
      <c r="E7" s="10"/>
      <c r="F7" s="11" t="s">
        <v>112</v>
      </c>
      <c r="G7" s="11"/>
    </row>
    <row r="8" ht="19.95" customHeight="1" spans="1:7">
      <c r="A8" s="5">
        <v>0</v>
      </c>
      <c r="B8" s="9"/>
      <c r="C8" s="12" t="s">
        <v>26</v>
      </c>
      <c r="D8" s="13" t="s">
        <v>29</v>
      </c>
      <c r="E8" s="13" t="s">
        <v>105</v>
      </c>
      <c r="F8" s="13" t="s">
        <v>106</v>
      </c>
      <c r="G8" s="14" t="s">
        <v>105</v>
      </c>
    </row>
    <row r="9" ht="17.25" customHeight="1" spans="1:8">
      <c r="A9" s="5">
        <v>0</v>
      </c>
      <c r="B9" s="15" t="s">
        <v>107</v>
      </c>
      <c r="C9" s="16"/>
      <c r="D9" s="16"/>
      <c r="E9" s="17">
        <f>SUM(E10:E13)</f>
        <v>26648.391115</v>
      </c>
      <c r="F9" s="17"/>
      <c r="G9" s="17">
        <f>SUM(G10:G13)</f>
        <v>26648.391115</v>
      </c>
      <c r="H9" s="5"/>
    </row>
    <row r="10" s="1" customFormat="1" ht="25.2" customHeight="1" spans="1:8">
      <c r="A10" s="18" t="s">
        <v>78</v>
      </c>
      <c r="B10" s="19">
        <v>1</v>
      </c>
      <c r="C10" s="20" t="s">
        <v>62</v>
      </c>
      <c r="D10" s="21" t="s">
        <v>63</v>
      </c>
      <c r="E10" s="22">
        <v>0.500445</v>
      </c>
      <c r="F10" s="23" t="s">
        <v>113</v>
      </c>
      <c r="G10" s="22">
        <v>0.500445</v>
      </c>
      <c r="H10" s="18"/>
    </row>
    <row r="11" s="2" customFormat="1" ht="25.2" customHeight="1" spans="1:8">
      <c r="A11" s="18" t="s">
        <v>78</v>
      </c>
      <c r="B11" s="19">
        <v>2</v>
      </c>
      <c r="C11" s="24" t="s">
        <v>73</v>
      </c>
      <c r="D11" s="21" t="s">
        <v>63</v>
      </c>
      <c r="E11" s="22">
        <v>947.89067</v>
      </c>
      <c r="F11" s="23" t="s">
        <v>113</v>
      </c>
      <c r="G11" s="22">
        <v>947.89067</v>
      </c>
      <c r="H11" s="18"/>
    </row>
    <row r="12" s="2" customFormat="1" ht="25.2" customHeight="1" spans="1:8">
      <c r="A12" s="18" t="s">
        <v>78</v>
      </c>
      <c r="B12" s="19">
        <v>3</v>
      </c>
      <c r="C12" s="25" t="s">
        <v>79</v>
      </c>
      <c r="D12" s="25" t="s">
        <v>80</v>
      </c>
      <c r="E12" s="23">
        <v>4000</v>
      </c>
      <c r="F12" s="23" t="s">
        <v>113</v>
      </c>
      <c r="G12" s="23">
        <v>4000</v>
      </c>
      <c r="H12" s="18"/>
    </row>
    <row r="13" s="2" customFormat="1" ht="25.2" customHeight="1" spans="2:7">
      <c r="B13" s="19">
        <v>4</v>
      </c>
      <c r="C13" s="25" t="s">
        <v>87</v>
      </c>
      <c r="D13" s="25" t="s">
        <v>63</v>
      </c>
      <c r="E13" s="23">
        <v>21700</v>
      </c>
      <c r="F13" s="23" t="s">
        <v>113</v>
      </c>
      <c r="G13" s="23">
        <v>21700</v>
      </c>
    </row>
  </sheetData>
  <mergeCells count="4">
    <mergeCell ref="B5:G5"/>
    <mergeCell ref="C7:E7"/>
    <mergeCell ref="F7:G7"/>
    <mergeCell ref="B7:B8"/>
  </mergeCells>
  <pageMargins left="0.751388888888889" right="0.751388888888889" top="0.267361111111111" bottom="0.267361111111111" header="0" footer="0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2023-05-24T05:56:00Z</dcterms:created>
  <dcterms:modified xsi:type="dcterms:W3CDTF">2025-05-07T01:04:23Z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58E9C27C8E0F4B2FA5DF78DFDC790270_12</vt:lpwstr>
  </property>
  <property fmtid="{D5CDD505-2E9C-101B-9397-08002B2CF9AE}" pid="3" name="KSOProductBuildVer">
    <vt:lpwstr>2052-11.1.0.14036</vt:lpwstr>
  </property>
</Properties>
</file>